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aguchi\Desktop\デスクトップのもの\経理のお仕事\入金確認\インボイスについての問合せ（櫻井税理士）\検査部\"/>
    </mc:Choice>
  </mc:AlternateContent>
  <xr:revisionPtr revIDLastSave="0" documentId="13_ncr:1_{DF3DE76E-0D51-428B-AC90-DD776D5D99F9}" xr6:coauthVersionLast="47" xr6:coauthVersionMax="47" xr10:uidLastSave="{00000000-0000-0000-0000-000000000000}"/>
  <bookViews>
    <workbookView xWindow="-120" yWindow="-120" windowWidth="29040" windowHeight="15720" activeTab="3" xr2:uid="{843F4130-ED0A-42CB-A094-9A6FFE95A813}"/>
  </bookViews>
  <sheets>
    <sheet name="認2-1" sheetId="14" r:id="rId1"/>
    <sheet name="認2-2" sheetId="15" r:id="rId2"/>
    <sheet name="認2-3" sheetId="16" r:id="rId3"/>
    <sheet name="認2-1(機能付)" sheetId="11" r:id="rId4"/>
    <sheet name="認2-2(機能付)" sheetId="12" r:id="rId5"/>
    <sheet name="認2-3(機能付)" sheetId="13" r:id="rId6"/>
  </sheets>
  <definedNames>
    <definedName name="_xlnm.Print_Area" localSheetId="3">'認2-1(機能付)'!$A$1:$AK$60</definedName>
    <definedName name="_xlnm.Print_Area" localSheetId="4">'認2-2(機能付)'!$A$1:$AK$51</definedName>
    <definedName name="_xlnm.Print_Area" localSheetId="5">'認2-3(機能付)'!$A$1:$AK$58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1" i="11" l="1"/>
  <c r="R52" i="11" s="1"/>
  <c r="R53" i="11" s="1"/>
  <c r="W37" i="11"/>
  <c r="W49" i="13"/>
  <c r="R50" i="13" s="1"/>
  <c r="R51" i="13" s="1"/>
  <c r="X42" i="12"/>
  <c r="S43" i="12" s="1"/>
  <c r="S44" i="12" s="1"/>
  <c r="G46" i="16"/>
  <c r="G45" i="16"/>
  <c r="G30" i="16"/>
  <c r="G29" i="16"/>
  <c r="G39" i="15"/>
  <c r="G38" i="15"/>
  <c r="G47" i="14"/>
  <c r="G46" i="14"/>
  <c r="G34" i="14"/>
  <c r="G33" i="14"/>
  <c r="R35" i="13"/>
  <c r="R20" i="13"/>
  <c r="R24" i="11"/>
  <c r="R21" i="13" l="1"/>
  <c r="R22" i="13" s="1"/>
  <c r="R36" i="13"/>
  <c r="R37" i="13" s="1"/>
  <c r="R23" i="11"/>
  <c r="G46" i="13"/>
  <c r="G45" i="13"/>
  <c r="G30" i="13"/>
  <c r="G29" i="13"/>
  <c r="V27" i="12"/>
  <c r="G39" i="12"/>
  <c r="G38" i="12"/>
  <c r="R38" i="11"/>
  <c r="R39" i="11" s="1"/>
  <c r="G46" i="11"/>
  <c r="G33" i="11"/>
  <c r="G47" i="11"/>
  <c r="G34" i="11"/>
  <c r="V28" i="12" l="1"/>
  <c r="V2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阪口 麻里</author>
  </authors>
  <commentList>
    <comment ref="G15" authorId="0" shapeId="0" xr:uid="{828E7854-2AE5-4816-8C8F-80E8363B8056}">
      <text>
        <r>
          <rPr>
            <sz val="11"/>
            <color indexed="81"/>
            <rFont val="MS P ゴシック"/>
            <family val="3"/>
            <charset val="128"/>
          </rPr>
          <t>▼をクリックし、プルダウンから選択してください</t>
        </r>
      </text>
    </comment>
    <comment ref="R23" authorId="0" shapeId="0" xr:uid="{62BEE6D2-6AC4-4379-B330-90AA285ED37D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24" authorId="0" shapeId="0" xr:uid="{8E7CD880-DD27-4513-B6A3-F662526AC446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  <comment ref="W37" authorId="0" shapeId="0" xr:uid="{66A7A5B2-48CB-4430-ADD6-B0EF88D1D713}">
      <text>
        <r>
          <rPr>
            <sz val="11"/>
            <color indexed="81"/>
            <rFont val="MS P ゴシック"/>
            <family val="3"/>
            <charset val="128"/>
          </rPr>
          <t>証明書を選択し、部数を入力すると自動計算されます</t>
        </r>
      </text>
    </comment>
    <comment ref="R38" authorId="0" shapeId="0" xr:uid="{E0B55067-357E-451A-8537-183AEB83CDAA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39" authorId="0" shapeId="0" xr:uid="{61200B2C-68E9-4D3C-AA32-AC15669BFBB9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  <comment ref="W51" authorId="0" shapeId="0" xr:uid="{7162BDAC-1735-4525-905B-706A96294061}">
      <text>
        <r>
          <rPr>
            <sz val="11"/>
            <color indexed="81"/>
            <rFont val="MS P ゴシック"/>
            <family val="3"/>
            <charset val="128"/>
          </rPr>
          <t>記録書を選択し、部数を入力すると自動計算されます</t>
        </r>
      </text>
    </comment>
    <comment ref="R52" authorId="0" shapeId="0" xr:uid="{73F11248-F1A5-4B66-903B-313870415751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53" authorId="0" shapeId="0" xr:uid="{45A266E4-7EAD-48B0-9D57-5834A1F883F7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阪口 麻里</author>
  </authors>
  <commentList>
    <comment ref="G14" authorId="0" shapeId="0" xr:uid="{7D149FD0-8718-4D5D-82C2-88EB7D303AA0}">
      <text>
        <r>
          <rPr>
            <sz val="11"/>
            <color indexed="81"/>
            <rFont val="MS P ゴシック"/>
            <family val="3"/>
            <charset val="128"/>
          </rPr>
          <t>▼をクリックし、プルダウンから選択してください</t>
        </r>
      </text>
    </comment>
    <comment ref="V27" authorId="0" shapeId="0" xr:uid="{03A15638-11FE-4F45-A566-7A96B73AB050}">
      <text>
        <r>
          <rPr>
            <sz val="11"/>
            <color indexed="81"/>
            <rFont val="MS P ゴシック"/>
            <family val="3"/>
            <charset val="128"/>
          </rPr>
          <t>自動計算されます</t>
        </r>
      </text>
    </comment>
    <comment ref="V28" authorId="0" shapeId="0" xr:uid="{72D416BC-F72C-473C-9B57-7797AA65A146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V29" authorId="0" shapeId="0" xr:uid="{46159245-F07C-48D1-BBB9-514E19AC87CA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  <comment ref="X42" authorId="0" shapeId="0" xr:uid="{82F7EE9E-7E73-4DC8-80E2-6DA6EBB01089}">
      <text>
        <r>
          <rPr>
            <sz val="11"/>
            <color indexed="81"/>
            <rFont val="MS P ゴシック"/>
            <family val="3"/>
            <charset val="128"/>
          </rPr>
          <t>部数を入力すると自動入力されます</t>
        </r>
      </text>
    </comment>
    <comment ref="S43" authorId="0" shapeId="0" xr:uid="{9C9237DA-573A-4086-AD79-DF3A3C91FE15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S44" authorId="0" shapeId="0" xr:uid="{3CB2C035-23C7-4FB4-A62E-30C82BF7B118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阪口 麻里</author>
  </authors>
  <commentList>
    <comment ref="G14" authorId="0" shapeId="0" xr:uid="{4D37FCF2-1048-411A-BB4D-D026A6B8F6D4}">
      <text>
        <r>
          <rPr>
            <sz val="11"/>
            <color indexed="81"/>
            <rFont val="MS P ゴシック"/>
            <family val="3"/>
            <charset val="128"/>
          </rPr>
          <t>▼をクリックし、プルダウンから選択してください</t>
        </r>
      </text>
    </comment>
    <comment ref="R20" authorId="0" shapeId="0" xr:uid="{79E5916A-37E3-497C-BD8D-DF32FF3887C8}">
      <text>
        <r>
          <rPr>
            <sz val="11"/>
            <color indexed="81"/>
            <rFont val="MS P ゴシック"/>
            <family val="3"/>
            <charset val="128"/>
          </rPr>
          <t>自動計算されます</t>
        </r>
      </text>
    </comment>
    <comment ref="R21" authorId="0" shapeId="0" xr:uid="{5AD49A69-B53C-4E8B-AEBD-E33ADEC7F819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22" authorId="0" shapeId="0" xr:uid="{BA09C468-3108-4090-9F8D-AE29987886E2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  <comment ref="R35" authorId="0" shapeId="0" xr:uid="{79F85244-D52E-429B-B206-EFC48DF2504D}">
      <text>
        <r>
          <rPr>
            <sz val="11"/>
            <color indexed="81"/>
            <rFont val="MS P ゴシック"/>
            <family val="3"/>
            <charset val="128"/>
          </rPr>
          <t>自動計算されます</t>
        </r>
      </text>
    </comment>
    <comment ref="R36" authorId="0" shapeId="0" xr:uid="{C6A20E6D-20C4-46C1-AF6F-516C5EE93658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37" authorId="0" shapeId="0" xr:uid="{CCBD8ED0-FB44-44AC-9E23-BC1EEA2DD55C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  <comment ref="W49" authorId="0" shapeId="0" xr:uid="{39D90504-F0A5-44C2-ACD3-2537F3BEBB1D}">
      <text>
        <r>
          <rPr>
            <sz val="11"/>
            <color indexed="81"/>
            <rFont val="MS P ゴシック"/>
            <family val="3"/>
            <charset val="128"/>
          </rPr>
          <t>部数を入力すると自動入力されます</t>
        </r>
      </text>
    </comment>
    <comment ref="R50" authorId="0" shapeId="0" xr:uid="{7FF767D3-C1F4-4AC0-B0DF-0779E9BCD402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51" authorId="0" shapeId="0" xr:uid="{920EC8E1-4247-496F-9A9A-2146FC9F9750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</commentList>
</comments>
</file>

<file path=xl/sharedStrings.xml><?xml version="1.0" encoding="utf-8"?>
<sst xmlns="http://schemas.openxmlformats.org/spreadsheetml/2006/main" count="529" uniqueCount="134">
  <si>
    <t>認証料等納入書</t>
    <rPh sb="0" eb="4">
      <t>ニンショウリョウトウ</t>
    </rPh>
    <rPh sb="4" eb="7">
      <t>ノウニュウショ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</si>
  <si>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</si>
  <si>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</si>
  <si>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</si>
  <si>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申請者名称</t>
    <rPh sb="0" eb="5">
      <t>シンセイシャメイショウ</t>
    </rPh>
    <phoneticPr fontId="1"/>
  </si>
  <si>
    <t>下記の手数料を納入いたします。</t>
    <rPh sb="0" eb="2">
      <t>カキ</t>
    </rPh>
    <rPh sb="3" eb="6">
      <t>テスウリョウ</t>
    </rPh>
    <rPh sb="7" eb="9">
      <t>ノウニュウ</t>
    </rPh>
    <phoneticPr fontId="1"/>
  </si>
  <si>
    <t>記</t>
    <rPh sb="0" eb="1">
      <t>キ</t>
    </rPh>
    <phoneticPr fontId="1"/>
  </si>
  <si>
    <t>型式の呼び：</t>
    <rPh sb="0" eb="2">
      <t>カタシキ</t>
    </rPh>
    <rPh sb="3" eb="4">
      <t>ヨ</t>
    </rPh>
    <phoneticPr fontId="1"/>
  </si>
  <si>
    <t>申請区分：</t>
    <rPh sb="0" eb="4">
      <t>シンセイクブン</t>
    </rPh>
    <phoneticPr fontId="1"/>
  </si>
  <si>
    <t>□</t>
    <phoneticPr fontId="1"/>
  </si>
  <si>
    <t>型式検査申請</t>
  </si>
  <si>
    <t>継続生産品型式検査申請</t>
  </si>
  <si>
    <t>型式検査再申請</t>
    <rPh sb="0" eb="4">
      <t>カタシキケンサ</t>
    </rPh>
    <rPh sb="4" eb="7">
      <t>サイシンセイ</t>
    </rPh>
    <phoneticPr fontId="1"/>
  </si>
  <si>
    <t>確認試験申請</t>
    <rPh sb="0" eb="6">
      <t>カクニンシケンシンセイ</t>
    </rPh>
    <phoneticPr fontId="1"/>
  </si>
  <si>
    <t>確認試験判定保留解除申請</t>
    <rPh sb="0" eb="8">
      <t>カクニンシケンハンテイホリュウ</t>
    </rPh>
    <rPh sb="8" eb="12">
      <t>カイジョシンセイ</t>
    </rPh>
    <phoneticPr fontId="1"/>
  </si>
  <si>
    <t>認証維持製品検査申請</t>
    <rPh sb="0" eb="4">
      <t>ニンショウイジ</t>
    </rPh>
    <rPh sb="4" eb="8">
      <t>セイヒンケンサ</t>
    </rPh>
    <rPh sb="8" eb="10">
      <t>シンセイ</t>
    </rPh>
    <phoneticPr fontId="1"/>
  </si>
  <si>
    <t>認証維持製品検査再申請</t>
    <rPh sb="0" eb="11">
      <t>ニンショウイジセイヒンケンササイシンセイ</t>
    </rPh>
    <phoneticPr fontId="1"/>
  </si>
  <si>
    <t>円</t>
  </si>
  <si>
    <t>キ　リ　ト　リ</t>
    <phoneticPr fontId="1"/>
  </si>
  <si>
    <t>円</t>
    <phoneticPr fontId="1"/>
  </si>
  <si>
    <t>基本型式</t>
    <rPh sb="0" eb="2">
      <t>キホン</t>
    </rPh>
    <rPh sb="2" eb="4">
      <t>カタシキ</t>
    </rPh>
    <phoneticPr fontId="1"/>
  </si>
  <si>
    <t>類似型式(1)</t>
    <rPh sb="0" eb="2">
      <t>ルイジ</t>
    </rPh>
    <rPh sb="2" eb="4">
      <t>カタシキ</t>
    </rPh>
    <phoneticPr fontId="1"/>
  </si>
  <si>
    <t>類似型式(2)</t>
    <rPh sb="0" eb="2">
      <t>ルイジ</t>
    </rPh>
    <rPh sb="2" eb="4">
      <t>カタシキ</t>
    </rPh>
    <phoneticPr fontId="1"/>
  </si>
  <si>
    <t>派生型式(1)</t>
    <rPh sb="0" eb="2">
      <t>ハセイ</t>
    </rPh>
    <rPh sb="2" eb="4">
      <t>カタシキ</t>
    </rPh>
    <phoneticPr fontId="1"/>
  </si>
  <si>
    <t>〔</t>
    <phoneticPr fontId="1"/>
  </si>
  <si>
    <t>持込確認</t>
    <phoneticPr fontId="1"/>
  </si>
  <si>
    <t>強制通気形開放式石油ストーブ</t>
    <rPh sb="0" eb="14">
      <t>カイスキョウ</t>
    </rPh>
    <phoneticPr fontId="1"/>
  </si>
  <si>
    <t>部</t>
  </si>
  <si>
    <t>　</t>
    <phoneticPr fontId="1"/>
  </si>
  <si>
    <t>証票</t>
    <rPh sb="0" eb="2">
      <t>ショウヒョウ</t>
    </rPh>
    <phoneticPr fontId="1"/>
  </si>
  <si>
    <t>基本料は、申請が機器の場合は2,000円、関連部品の場合は1,000円を「試験料」欄に記入</t>
    <phoneticPr fontId="1"/>
  </si>
  <si>
    <t>小　　　　　　　　　計</t>
    <rPh sb="0" eb="1">
      <t>ショウ</t>
    </rPh>
    <rPh sb="10" eb="11">
      <t>ケイ</t>
    </rPh>
    <phoneticPr fontId="1"/>
  </si>
  <si>
    <t>試　　験　　料</t>
    <phoneticPr fontId="1"/>
  </si>
  <si>
    <t>試　　 験　　 項 　　目</t>
    <phoneticPr fontId="1"/>
  </si>
  <si>
    <t>※消費税等額は、円未満切捨て</t>
    <rPh sb="1" eb="4">
      <t>ショウヒゼイ</t>
    </rPh>
    <rPh sb="4" eb="5">
      <t>トウ</t>
    </rPh>
    <rPh sb="5" eb="6">
      <t>ガク</t>
    </rPh>
    <rPh sb="8" eb="11">
      <t>エンミマン</t>
    </rPh>
    <rPh sb="11" eb="12">
      <t>キ</t>
    </rPh>
    <rPh sb="12" eb="13">
      <t>ス</t>
    </rPh>
    <phoneticPr fontId="1"/>
  </si>
  <si>
    <t>※＊印欄は協会にて記入</t>
    <rPh sb="2" eb="4">
      <t>シルシラン</t>
    </rPh>
    <rPh sb="5" eb="7">
      <t>キョウカイ</t>
    </rPh>
    <rPh sb="9" eb="11">
      <t>キニュウ</t>
    </rPh>
    <phoneticPr fontId="1"/>
  </si>
  <si>
    <t>＊入金日</t>
    <phoneticPr fontId="1"/>
  </si>
  <si>
    <t>＊照会番号</t>
    <rPh sb="1" eb="5">
      <t>ショウカイバンゴウ</t>
    </rPh>
    <phoneticPr fontId="1"/>
  </si>
  <si>
    <t>〕</t>
    <phoneticPr fontId="1"/>
  </si>
  <si>
    <t>＊受付年月日</t>
  </si>
  <si>
    <t>＊受付番号</t>
  </si>
  <si>
    <t>２　　</t>
    <phoneticPr fontId="1"/>
  </si>
  <si>
    <t>部</t>
    <rPh sb="0" eb="1">
      <t>ブ</t>
    </rPh>
    <phoneticPr fontId="1"/>
  </si>
  <si>
    <t>認証申請</t>
  </si>
  <si>
    <t>認証申請</t>
    <rPh sb="0" eb="2">
      <t>ニンショウ</t>
    </rPh>
    <rPh sb="2" eb="4">
      <t>シンセイ</t>
    </rPh>
    <phoneticPr fontId="1"/>
  </si>
  <si>
    <t>申請区分：</t>
    <rPh sb="2" eb="4">
      <t>クブン</t>
    </rPh>
    <phoneticPr fontId="1"/>
  </si>
  <si>
    <t>製品認証証明書の発行申請</t>
  </si>
  <si>
    <t>部品等の変更検査申請</t>
  </si>
  <si>
    <t>記録書の発行手数料</t>
    <rPh sb="0" eb="1">
      <t>キ</t>
    </rPh>
    <rPh sb="1" eb="2">
      <t>ロク</t>
    </rPh>
    <rPh sb="2" eb="3">
      <t>ショ</t>
    </rPh>
    <rPh sb="6" eb="8">
      <t>テスウ</t>
    </rPh>
    <phoneticPr fontId="1"/>
  </si>
  <si>
    <t>証明書の発行手数料</t>
    <rPh sb="5" eb="6">
      <t>コウ</t>
    </rPh>
    <rPh sb="6" eb="8">
      <t>テスウ</t>
    </rPh>
    <phoneticPr fontId="1"/>
  </si>
  <si>
    <t>型式検査証明書</t>
    <phoneticPr fontId="1"/>
  </si>
  <si>
    <t>部</t>
    <phoneticPr fontId="1"/>
  </si>
  <si>
    <t>型式検査記録書</t>
  </si>
  <si>
    <t>確認試験記録書</t>
  </si>
  <si>
    <t>部品等の変更検査記録書の発行申請</t>
  </si>
  <si>
    <t>認証維持製品検査記録書</t>
    <phoneticPr fontId="1"/>
  </si>
  <si>
    <t>自社確認 〕</t>
    <phoneticPr fontId="1"/>
  </si>
  <si>
    <t>検 査 又は 試 験 料</t>
    <rPh sb="0" eb="1">
      <t>ケン</t>
    </rPh>
    <rPh sb="2" eb="3">
      <t>サ</t>
    </rPh>
    <rPh sb="4" eb="5">
      <t>マタ</t>
    </rPh>
    <rPh sb="7" eb="8">
      <t>タメシ</t>
    </rPh>
    <rPh sb="9" eb="10">
      <t>ゲン</t>
    </rPh>
    <rPh sb="11" eb="12">
      <t>リョウ</t>
    </rPh>
    <phoneticPr fontId="1"/>
  </si>
  <si>
    <t>証明書の発行手数料</t>
    <phoneticPr fontId="1"/>
  </si>
  <si>
    <t>記録書の発行手数料</t>
    <phoneticPr fontId="1"/>
  </si>
  <si>
    <t xml:space="preserve"> 認　証　料 〔単価〕</t>
    <phoneticPr fontId="1"/>
  </si>
  <si>
    <t>数　　　　　　　量</t>
    <phoneticPr fontId="1"/>
  </si>
  <si>
    <t>金　　　　　　　額</t>
    <phoneticPr fontId="1"/>
  </si>
  <si>
    <t xml:space="preserve"> 消 費 税 等（10％）</t>
    <phoneticPr fontId="1"/>
  </si>
  <si>
    <t xml:space="preserve"> 合 　  計（納入額）</t>
    <phoneticPr fontId="1"/>
  </si>
  <si>
    <t xml:space="preserve"> 証　票　料 〔単価〕</t>
    <rPh sb="8" eb="10">
      <t>タンカ</t>
    </rPh>
    <phoneticPr fontId="1"/>
  </si>
  <si>
    <t xml:space="preserve"> 合　　 計（納入額）</t>
    <phoneticPr fontId="1"/>
  </si>
  <si>
    <t>自社印刷・刻印表示 〕</t>
    <rPh sb="2" eb="4">
      <t>インサツ</t>
    </rPh>
    <rPh sb="5" eb="9">
      <t>コクインヒョウジ</t>
    </rPh>
    <phoneticPr fontId="1"/>
  </si>
  <si>
    <t>〔証票による表示を行う機器のみ〕</t>
    <rPh sb="1" eb="3">
      <t>ショウヒョウ</t>
    </rPh>
    <rPh sb="6" eb="8">
      <t>ヒョウジ</t>
    </rPh>
    <rPh sb="9" eb="10">
      <t>オコナ</t>
    </rPh>
    <rPh sb="11" eb="13">
      <t>キキ</t>
    </rPh>
    <phoneticPr fontId="1"/>
  </si>
  <si>
    <t>「検査又は試験料」の欄は、申請する型式検査料、確認試験料、確認料、認証維持製品検査料を記入</t>
    <rPh sb="1" eb="3">
      <t>ケンサ</t>
    </rPh>
    <rPh sb="3" eb="4">
      <t>マタ</t>
    </rPh>
    <rPh sb="5" eb="7">
      <t>シケン</t>
    </rPh>
    <rPh sb="7" eb="8">
      <t>リョウ</t>
    </rPh>
    <rPh sb="10" eb="11">
      <t>ラン</t>
    </rPh>
    <rPh sb="13" eb="15">
      <t>シンセイ</t>
    </rPh>
    <rPh sb="17" eb="22">
      <t>カタシキケンサリョウ</t>
    </rPh>
    <rPh sb="33" eb="42">
      <t>ニンショウイジセイヒンケンサリョウ</t>
    </rPh>
    <rPh sb="43" eb="45">
      <t>キニュウ</t>
    </rPh>
    <phoneticPr fontId="1"/>
  </si>
  <si>
    <t>派生型式(2)〕</t>
    <rPh sb="0" eb="2">
      <t>ハセイ</t>
    </rPh>
    <rPh sb="2" eb="4">
      <t>カタシキ</t>
    </rPh>
    <phoneticPr fontId="1"/>
  </si>
  <si>
    <t>証明書の発行申請</t>
    <phoneticPr fontId="1"/>
  </si>
  <si>
    <t>認証契約証明書（再発行）〕</t>
    <rPh sb="0" eb="2">
      <t>ニンショウ</t>
    </rPh>
    <rPh sb="2" eb="4">
      <t>ケイヤク</t>
    </rPh>
    <rPh sb="4" eb="7">
      <t>ショウメイショ</t>
    </rPh>
    <rPh sb="8" eb="11">
      <t>サイハッコウ</t>
    </rPh>
    <phoneticPr fontId="1"/>
  </si>
  <si>
    <t>記録書の発行申請</t>
    <rPh sb="0" eb="3">
      <t>キロクショ</t>
    </rPh>
    <rPh sb="4" eb="8">
      <t>ハッコウシンセイ</t>
    </rPh>
    <phoneticPr fontId="1"/>
  </si>
  <si>
    <t xml:space="preserve">  合　 　計（納入額） </t>
    <phoneticPr fontId="1"/>
  </si>
  <si>
    <t xml:space="preserve">  消 費 税 等 （10％） </t>
    <rPh sb="4" eb="5">
      <t>ヒ</t>
    </rPh>
    <phoneticPr fontId="1"/>
  </si>
  <si>
    <t xml:space="preserve"> 合　 　計 （納入額）</t>
    <phoneticPr fontId="1"/>
  </si>
  <si>
    <t xml:space="preserve">  消　費　税　等 （10％） </t>
    <rPh sb="8" eb="9">
      <t>トウ</t>
    </rPh>
    <phoneticPr fontId="1"/>
  </si>
  <si>
    <t xml:space="preserve"> 合　　　　計 （納入額）</t>
    <phoneticPr fontId="1"/>
  </si>
  <si>
    <t xml:space="preserve"> 基本料</t>
    <phoneticPr fontId="1"/>
  </si>
  <si>
    <t>JHIA-6277</t>
    <phoneticPr fontId="1"/>
  </si>
  <si>
    <t>月</t>
    <phoneticPr fontId="1"/>
  </si>
  <si>
    <t>品　　　　　目：</t>
    <rPh sb="0" eb="1">
      <t>ヒン</t>
    </rPh>
    <rPh sb="6" eb="7">
      <t>メ</t>
    </rPh>
    <phoneticPr fontId="1"/>
  </si>
  <si>
    <t xml:space="preserve"> 消 費 税 等 （10％）</t>
    <phoneticPr fontId="1"/>
  </si>
  <si>
    <t xml:space="preserve"> 合　　 計 （納入額）</t>
    <phoneticPr fontId="1"/>
  </si>
  <si>
    <t xml:space="preserve">  消　費　税　等 （10％） </t>
    <rPh sb="4" eb="5">
      <t>ヒ</t>
    </rPh>
    <phoneticPr fontId="1"/>
  </si>
  <si>
    <t xml:space="preserve"> 合　　  　計 （納入額）</t>
    <phoneticPr fontId="1"/>
  </si>
  <si>
    <t>一般財団法人　日本燃焼機器検査協会　殿</t>
    <rPh sb="0" eb="6">
      <t>イッパンザイダンホウジン</t>
    </rPh>
    <rPh sb="7" eb="17">
      <t>ニ</t>
    </rPh>
    <rPh sb="18" eb="19">
      <t>ドノ</t>
    </rPh>
    <phoneticPr fontId="1"/>
  </si>
  <si>
    <r>
      <t>「証票料」の欄は、申請する品目が機器の場合のみ</t>
    </r>
    <r>
      <rPr>
        <b/>
        <u/>
        <sz val="8"/>
        <color theme="1"/>
        <rFont val="ＭＳ ゴシック"/>
        <family val="3"/>
        <charset val="128"/>
      </rPr>
      <t>２円×数量</t>
    </r>
    <r>
      <rPr>
        <sz val="8"/>
        <color theme="1"/>
        <rFont val="ＭＳ ゴシック"/>
        <family val="3"/>
        <charset val="128"/>
      </rPr>
      <t>を「金額」欄に記入、関連部品の場合は未記入</t>
    </r>
    <rPh sb="1" eb="4">
      <t>ショウヒョウリョウ</t>
    </rPh>
    <rPh sb="6" eb="7">
      <t>ラン</t>
    </rPh>
    <rPh sb="9" eb="11">
      <t>シンセイ</t>
    </rPh>
    <rPh sb="13" eb="15">
      <t>ヒンモク</t>
    </rPh>
    <rPh sb="16" eb="18">
      <t>キキ</t>
    </rPh>
    <rPh sb="19" eb="21">
      <t>バアイ</t>
    </rPh>
    <rPh sb="24" eb="25">
      <t>エン</t>
    </rPh>
    <rPh sb="26" eb="28">
      <t>スウリョウ</t>
    </rPh>
    <rPh sb="30" eb="32">
      <t>キンガク</t>
    </rPh>
    <rPh sb="33" eb="34">
      <t>ラン</t>
    </rPh>
    <rPh sb="35" eb="37">
      <t>キニュウ</t>
    </rPh>
    <rPh sb="38" eb="40">
      <t>カンレン</t>
    </rPh>
    <rPh sb="40" eb="42">
      <t>ブヒン</t>
    </rPh>
    <rPh sb="43" eb="45">
      <t>バアイ</t>
    </rPh>
    <rPh sb="46" eb="47">
      <t>ミ</t>
    </rPh>
    <rPh sb="47" eb="49">
      <t>キニュウ</t>
    </rPh>
    <phoneticPr fontId="1"/>
  </si>
  <si>
    <t>品目</t>
    <rPh sb="0" eb="2">
      <t>ヒンモク</t>
    </rPh>
    <phoneticPr fontId="15"/>
  </si>
  <si>
    <t>領収証発送先</t>
    <rPh sb="0" eb="3">
      <t>リョウシュウショウ</t>
    </rPh>
    <rPh sb="2" eb="3">
      <t>ショウ</t>
    </rPh>
    <rPh sb="3" eb="6">
      <t>ハッソウサキ</t>
    </rPh>
    <phoneticPr fontId="1"/>
  </si>
  <si>
    <t>領収証発送先</t>
    <phoneticPr fontId="1"/>
  </si>
  <si>
    <t>プルダウンリスト</t>
  </si>
  <si>
    <t>石油こんろ</t>
  </si>
  <si>
    <t>自然通気形開放式石油ストーブ</t>
  </si>
  <si>
    <t>強制通気形開放式石油ストーブ</t>
  </si>
  <si>
    <t>半密閉式石油ストーブ</t>
  </si>
  <si>
    <t>密閉式石油ストーブ</t>
  </si>
  <si>
    <t>石油ふろがま</t>
  </si>
  <si>
    <t>油だき温水ボイラ</t>
  </si>
  <si>
    <t>石油小形給湯機</t>
  </si>
  <si>
    <t>石油給湯機付ふろがま</t>
  </si>
  <si>
    <t>加熱機能付半密閉式石油ストーブ</t>
  </si>
  <si>
    <t>加熱機能付密閉式石油ストーブ</t>
  </si>
  <si>
    <t>高圧力型石油小形給湯機</t>
  </si>
  <si>
    <t>高圧力型石油給湯機付ふろがま</t>
  </si>
  <si>
    <t>密閉式ペレットストーブ</t>
  </si>
  <si>
    <t>半密閉式ペレットストーブ</t>
  </si>
  <si>
    <t>石油燃焼機器用注油ポンプ</t>
  </si>
  <si>
    <t>石油燃焼機器用しん</t>
  </si>
  <si>
    <t>石油燃焼機器用油量調節器</t>
  </si>
  <si>
    <t>石油燃焼機器用油タンク</t>
  </si>
  <si>
    <t>石油燃焼機器用ゴム製送油管</t>
  </si>
  <si>
    <t>石油燃焼機器用銅製送油管</t>
  </si>
  <si>
    <t>石油燃焼機器用灯油供給器</t>
  </si>
  <si>
    <t>燃焼機器用給排気筒</t>
  </si>
  <si>
    <t>燃焼機器用排気筒</t>
  </si>
  <si>
    <t>石油燃焼機器用電磁ポンプ付油調器</t>
  </si>
  <si>
    <t>型式検査申請</t>
    <phoneticPr fontId="1"/>
  </si>
  <si>
    <t>継続生産品型式検査申請</t>
    <phoneticPr fontId="1"/>
  </si>
  <si>
    <t>持込確認</t>
  </si>
  <si>
    <t>自社確認</t>
    <phoneticPr fontId="1"/>
  </si>
  <si>
    <t>認証維持製品検査申請</t>
    <phoneticPr fontId="1"/>
  </si>
  <si>
    <t>型式検査証明書</t>
  </si>
  <si>
    <t>認証契約証明書（再発行）</t>
    <rPh sb="0" eb="2">
      <t>ニンショウ</t>
    </rPh>
    <rPh sb="2" eb="4">
      <t>ケイヤク</t>
    </rPh>
    <rPh sb="4" eb="7">
      <t>ショウメイショ</t>
    </rPh>
    <rPh sb="8" eb="11">
      <t>サイハッコウ</t>
    </rPh>
    <phoneticPr fontId="1"/>
  </si>
  <si>
    <t>認証維持製品検査記録書</t>
  </si>
  <si>
    <t>下の枠内は削除しないでください。</t>
    <rPh sb="0" eb="1">
      <t>シタ</t>
    </rPh>
    <rPh sb="2" eb="3">
      <t>ワク</t>
    </rPh>
    <rPh sb="3" eb="4">
      <t>ナイ</t>
    </rPh>
    <rPh sb="5" eb="7">
      <t>サクジョ</t>
    </rPh>
    <phoneticPr fontId="1"/>
  </si>
  <si>
    <t>・</t>
    <phoneticPr fontId="1"/>
  </si>
  <si>
    <t>左表は削除しないでください</t>
    <rPh sb="0" eb="1">
      <t>ヒダリ</t>
    </rPh>
    <rPh sb="1" eb="2">
      <t>ヒョウ</t>
    </rPh>
    <rPh sb="3" eb="5">
      <t>サクジョ</t>
    </rPh>
    <phoneticPr fontId="1"/>
  </si>
  <si>
    <t>・「品目」欄のプルダウンリストです</t>
    <rPh sb="2" eb="4">
      <t>ヒンモク</t>
    </rPh>
    <rPh sb="5" eb="6">
      <t>ラン</t>
    </rPh>
    <phoneticPr fontId="1"/>
  </si>
  <si>
    <t>・自社の品目に合わせ、自由に書き換えてご使用ください</t>
    <rPh sb="1" eb="3">
      <t>ジシャ</t>
    </rPh>
    <rPh sb="4" eb="6">
      <t>ヒンモク</t>
    </rPh>
    <rPh sb="7" eb="8">
      <t>ア</t>
    </rPh>
    <rPh sb="11" eb="13">
      <t>ジユウ</t>
    </rPh>
    <rPh sb="14" eb="15">
      <t>カ</t>
    </rPh>
    <rPh sb="16" eb="17">
      <t>カ</t>
    </rPh>
    <rPh sb="20" eb="22">
      <t>シヨウ</t>
    </rPh>
    <phoneticPr fontId="1"/>
  </si>
  <si>
    <t>自然対流強制通気形開放式ストーブ</t>
    <phoneticPr fontId="1"/>
  </si>
  <si>
    <t>加熱機能付密閉式ペレットストーブ</t>
    <phoneticPr fontId="1"/>
  </si>
  <si>
    <t>領収証発送先</t>
    <rPh sb="0" eb="3">
      <t>リョウシュウショウ</t>
    </rPh>
    <rPh sb="3" eb="5">
      <t>ハッソウ</t>
    </rPh>
    <rPh sb="5" eb="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</si>
</sst>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5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3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2" fillId="0" borderId="0" xfId="0" applyNumberFormat="1" applyFont="1">
      <alignment vertical="center"/>
    </xf>
    <xf numFmtId="0" fontId="3" fillId="0" borderId="5" xfId="0" applyFont="1" applyBorder="1">
      <alignment vertical="center"/>
    </xf>
    <xf numFmtId="0" fontId="2" fillId="0" borderId="8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4" borderId="1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2" fillId="5" borderId="9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6" borderId="29" xfId="0" applyFill="1" applyBorder="1">
      <alignment vertical="center"/>
    </xf>
    <xf numFmtId="0" fontId="0" fillId="6" borderId="30" xfId="0" applyFill="1" applyBorder="1">
      <alignment vertical="center"/>
    </xf>
    <xf numFmtId="0" fontId="0" fillId="6" borderId="31" xfId="0" applyFill="1" applyBorder="1">
      <alignment vertical="center"/>
    </xf>
    <xf numFmtId="0" fontId="0" fillId="6" borderId="0" xfId="0" applyFill="1">
      <alignment vertical="center"/>
    </xf>
    <xf numFmtId="0" fontId="0" fillId="6" borderId="32" xfId="0" applyFill="1" applyBorder="1">
      <alignment vertical="center"/>
    </xf>
    <xf numFmtId="0" fontId="0" fillId="6" borderId="33" xfId="0" applyFill="1" applyBorder="1">
      <alignment vertical="center"/>
    </xf>
    <xf numFmtId="0" fontId="0" fillId="6" borderId="34" xfId="0" applyFill="1" applyBorder="1">
      <alignment vertical="center"/>
    </xf>
    <xf numFmtId="0" fontId="0" fillId="6" borderId="35" xfId="0" applyFill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18" fillId="0" borderId="0" xfId="0" applyFont="1">
      <alignment vertical="center"/>
    </xf>
    <xf numFmtId="0" fontId="19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10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6" fontId="17" fillId="0" borderId="9" xfId="0" applyNumberFormat="1" applyFont="1" applyBorder="1">
      <alignment vertical="center"/>
    </xf>
    <xf numFmtId="176" fontId="17" fillId="0" borderId="1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176" fontId="17" fillId="0" borderId="17" xfId="0" applyNumberFormat="1" applyFont="1" applyBorder="1" applyAlignment="1">
      <alignment horizontal="right" vertical="center"/>
    </xf>
    <xf numFmtId="176" fontId="17" fillId="0" borderId="18" xfId="0" applyNumberFormat="1" applyFont="1" applyBorder="1" applyAlignment="1">
      <alignment horizontal="right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176" fontId="17" fillId="5" borderId="11" xfId="0" applyNumberFormat="1" applyFont="1" applyFill="1" applyBorder="1" applyAlignment="1">
      <alignment horizontal="right" vertical="center"/>
    </xf>
    <xf numFmtId="176" fontId="17" fillId="5" borderId="9" xfId="0" applyNumberFormat="1" applyFont="1" applyFill="1" applyBorder="1" applyAlignment="1">
      <alignment horizontal="right" vertical="center"/>
    </xf>
    <xf numFmtId="176" fontId="17" fillId="0" borderId="11" xfId="0" applyNumberFormat="1" applyFont="1" applyBorder="1" applyAlignment="1">
      <alignment horizontal="right" vertical="center"/>
    </xf>
    <xf numFmtId="176" fontId="17" fillId="0" borderId="9" xfId="0" applyNumberFormat="1" applyFont="1" applyBorder="1" applyAlignment="1">
      <alignment horizontal="right" vertical="center"/>
    </xf>
    <xf numFmtId="176" fontId="17" fillId="0" borderId="20" xfId="0" applyNumberFormat="1" applyFont="1" applyBorder="1" applyAlignment="1">
      <alignment horizontal="right" vertical="center"/>
    </xf>
    <xf numFmtId="176" fontId="17" fillId="0" borderId="21" xfId="0" applyNumberFormat="1" applyFont="1" applyBorder="1" applyAlignment="1">
      <alignment horizontal="right" vertical="center"/>
    </xf>
    <xf numFmtId="176" fontId="17" fillId="0" borderId="14" xfId="0" applyNumberFormat="1" applyFont="1" applyBorder="1" applyAlignment="1">
      <alignment horizontal="right" vertical="center"/>
    </xf>
    <xf numFmtId="176" fontId="17" fillId="0" borderId="15" xfId="0" applyNumberFormat="1" applyFont="1" applyBorder="1" applyAlignment="1">
      <alignment horizontal="right" vertical="center"/>
    </xf>
    <xf numFmtId="49" fontId="2" fillId="5" borderId="11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176" fontId="17" fillId="5" borderId="11" xfId="0" applyNumberFormat="1" applyFont="1" applyFill="1" applyBorder="1">
      <alignment vertical="center"/>
    </xf>
    <xf numFmtId="176" fontId="17" fillId="5" borderId="9" xfId="0" applyNumberFormat="1" applyFont="1" applyFill="1" applyBorder="1">
      <alignment vertical="center"/>
    </xf>
    <xf numFmtId="177" fontId="17" fillId="0" borderId="11" xfId="0" applyNumberFormat="1" applyFont="1" applyBorder="1">
      <alignment vertical="center"/>
    </xf>
    <xf numFmtId="177" fontId="17" fillId="0" borderId="9" xfId="0" applyNumberFormat="1" applyFont="1" applyBorder="1">
      <alignment vertical="center"/>
    </xf>
  </cellXfs>
  <cellStyles count="2">
    <cellStyle name="標準" xfId="0" builtinId="0"/>
    <cellStyle name="標準 2" xfId="1" xr:uid="{9AC12187-2ECC-48E7-8583-28343588A258}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FF00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15" lockText="1" noThreeD="1"/>
</file>

<file path=xl/ctrlProps/ctrlProp10.xml><?xml version="1.0" encoding="utf-8"?>
<formControlPr xmlns="http://schemas.microsoft.com/office/spreadsheetml/2009/9/main" objectType="CheckBox" fmlaLink="$AO$23" lockText="1" noThreeD="1"/>
</file>

<file path=xl/ctrlProps/ctrlProp11.xml><?xml version="1.0" encoding="utf-8"?>
<formControlPr xmlns="http://schemas.microsoft.com/office/spreadsheetml/2009/9/main" objectType="CheckBox" fmlaLink="$AO$24" lockText="1" noThreeD="1"/>
</file>

<file path=xl/ctrlProps/ctrlProp12.xml><?xml version="1.0" encoding="utf-8"?>
<formControlPr xmlns="http://schemas.microsoft.com/office/spreadsheetml/2009/9/main" objectType="CheckBox" fmlaLink="$AO$26" lockText="1" noThreeD="1"/>
</file>

<file path=xl/ctrlProps/ctrlProp13.xml><?xml version="1.0" encoding="utf-8"?>
<formControlPr xmlns="http://schemas.microsoft.com/office/spreadsheetml/2009/9/main" objectType="CheckBox" fmlaLink="$AO$34" lockText="1" noThreeD="1"/>
</file>

<file path=xl/ctrlProps/ctrlProp14.xml><?xml version="1.0" encoding="utf-8"?>
<formControlPr xmlns="http://schemas.microsoft.com/office/spreadsheetml/2009/9/main" objectType="CheckBox" fmlaLink="$AO$35" lockText="1" noThreeD="1"/>
</file>

<file path=xl/ctrlProps/ctrlProp15.xml><?xml version="1.0" encoding="utf-8"?>
<formControlPr xmlns="http://schemas.microsoft.com/office/spreadsheetml/2009/9/main" objectType="CheckBox" fmlaLink="$AO$51" lockText="1" noThreeD="1"/>
</file>

<file path=xl/ctrlProps/ctrlProp16.xml><?xml version="1.0" encoding="utf-8"?>
<formControlPr xmlns="http://schemas.microsoft.com/office/spreadsheetml/2009/9/main" objectType="CheckBox" fmlaLink="$AO$52" lockText="1" noThreeD="1"/>
</file>

<file path=xl/ctrlProps/ctrlProp17.xml><?xml version="1.0" encoding="utf-8"?>
<formControlPr xmlns="http://schemas.microsoft.com/office/spreadsheetml/2009/9/main" objectType="CheckBox" fmlaLink="$AO$53" lockText="1" noThreeD="1"/>
</file>

<file path=xl/ctrlProps/ctrlProp18.xml><?xml version="1.0" encoding="utf-8"?>
<formControlPr xmlns="http://schemas.microsoft.com/office/spreadsheetml/2009/9/main" objectType="CheckBox" fmlaLink="$AO$16" lockText="1" noThreeD="1"/>
</file>

<file path=xl/ctrlProps/ctrlProp19.xml><?xml version="1.0" encoding="utf-8"?>
<formControlPr xmlns="http://schemas.microsoft.com/office/spreadsheetml/2009/9/main" objectType="CheckBox" fmlaLink="$AQ$20" lockText="1" noThreeD="1"/>
</file>

<file path=xl/ctrlProps/ctrlProp2.xml><?xml version="1.0" encoding="utf-8"?>
<formControlPr xmlns="http://schemas.microsoft.com/office/spreadsheetml/2009/9/main" objectType="CheckBox" fmlaLink="$AO$17" lockText="1" noThreeD="1"/>
</file>

<file path=xl/ctrlProps/ctrlProp20.xml><?xml version="1.0" encoding="utf-8"?>
<formControlPr xmlns="http://schemas.microsoft.com/office/spreadsheetml/2009/9/main" objectType="CheckBox" fmlaLink="$AO$18" lockText="1" noThreeD="1"/>
</file>

<file path=xl/ctrlProps/ctrlProp21.xml><?xml version="1.0" encoding="utf-8"?>
<formControlPr xmlns="http://schemas.microsoft.com/office/spreadsheetml/2009/9/main" objectType="CheckBox" fmlaLink="$AO$19" lockText="1" noThreeD="1"/>
</file>

<file path=xl/ctrlProps/ctrlProp3.xml><?xml version="1.0" encoding="utf-8"?>
<formControlPr xmlns="http://schemas.microsoft.com/office/spreadsheetml/2009/9/main" objectType="CheckBox" fmlaLink="$AQ$15" lockText="1" noThreeD="1"/>
</file>

<file path=xl/ctrlProps/ctrlProp4.xml><?xml version="1.0" encoding="utf-8"?>
<formControlPr xmlns="http://schemas.microsoft.com/office/spreadsheetml/2009/9/main" objectType="CheckBox" fmlaLink="$AQ$16" lockText="1" noThreeD="1"/>
</file>

<file path=xl/ctrlProps/ctrlProp5.xml><?xml version="1.0" encoding="utf-8"?>
<formControlPr xmlns="http://schemas.microsoft.com/office/spreadsheetml/2009/9/main" objectType="CheckBox" fmlaLink="$AQ$17" lockText="1" noThreeD="1"/>
</file>

<file path=xl/ctrlProps/ctrlProp6.xml><?xml version="1.0" encoding="utf-8"?>
<formControlPr xmlns="http://schemas.microsoft.com/office/spreadsheetml/2009/9/main" objectType="CheckBox" fmlaLink="$AQ$18" lockText="1" noThreeD="1"/>
</file>

<file path=xl/ctrlProps/ctrlProp7.xml><?xml version="1.0" encoding="utf-8"?>
<formControlPr xmlns="http://schemas.microsoft.com/office/spreadsheetml/2009/9/main" objectType="CheckBox" fmlaLink="$AQ$19" lockText="1" noThreeD="1"/>
</file>

<file path=xl/ctrlProps/ctrlProp8.xml><?xml version="1.0" encoding="utf-8"?>
<formControlPr xmlns="http://schemas.microsoft.com/office/spreadsheetml/2009/9/main" objectType="CheckBox" fmlaLink="$AO$20" lockText="1" noThreeD="1"/>
</file>

<file path=xl/ctrlProps/ctrlProp9.xml><?xml version="1.0" encoding="utf-8"?>
<formControlPr xmlns="http://schemas.microsoft.com/office/spreadsheetml/2009/9/main" objectType="CheckBox" fmlaLink="$AQ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0</xdr:rowOff>
        </xdr:from>
        <xdr:to>
          <xdr:col>7</xdr:col>
          <xdr:colOff>0</xdr:colOff>
          <xdr:row>17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16</xdr:row>
          <xdr:rowOff>0</xdr:rowOff>
        </xdr:from>
        <xdr:to>
          <xdr:col>14</xdr:col>
          <xdr:colOff>0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16</xdr:row>
          <xdr:rowOff>0</xdr:rowOff>
        </xdr:from>
        <xdr:to>
          <xdr:col>24</xdr:col>
          <xdr:colOff>152400</xdr:colOff>
          <xdr:row>17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17</xdr:row>
          <xdr:rowOff>0</xdr:rowOff>
        </xdr:from>
        <xdr:to>
          <xdr:col>7</xdr:col>
          <xdr:colOff>152400</xdr:colOff>
          <xdr:row>18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17</xdr:row>
          <xdr:rowOff>0</xdr:rowOff>
        </xdr:from>
        <xdr:to>
          <xdr:col>12</xdr:col>
          <xdr:colOff>152400</xdr:colOff>
          <xdr:row>18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0</xdr:rowOff>
        </xdr:from>
        <xdr:to>
          <xdr:col>18</xdr:col>
          <xdr:colOff>152400</xdr:colOff>
          <xdr:row>18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17</xdr:row>
          <xdr:rowOff>0</xdr:rowOff>
        </xdr:from>
        <xdr:to>
          <xdr:col>24</xdr:col>
          <xdr:colOff>152400</xdr:colOff>
          <xdr:row>18</xdr:row>
          <xdr:rowOff>9525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17</xdr:row>
          <xdr:rowOff>0</xdr:rowOff>
        </xdr:from>
        <xdr:to>
          <xdr:col>30</xdr:col>
          <xdr:colOff>152400</xdr:colOff>
          <xdr:row>18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161925</xdr:rowOff>
        </xdr:from>
        <xdr:to>
          <xdr:col>6</xdr:col>
          <xdr:colOff>152400</xdr:colOff>
          <xdr:row>19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17</xdr:row>
          <xdr:rowOff>161925</xdr:rowOff>
        </xdr:from>
        <xdr:to>
          <xdr:col>13</xdr:col>
          <xdr:colOff>152400</xdr:colOff>
          <xdr:row>19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17</xdr:row>
          <xdr:rowOff>161925</xdr:rowOff>
        </xdr:from>
        <xdr:to>
          <xdr:col>18</xdr:col>
          <xdr:colOff>152400</xdr:colOff>
          <xdr:row>19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17</xdr:row>
          <xdr:rowOff>161925</xdr:rowOff>
        </xdr:from>
        <xdr:to>
          <xdr:col>24</xdr:col>
          <xdr:colOff>152400</xdr:colOff>
          <xdr:row>19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161925</xdr:rowOff>
        </xdr:from>
        <xdr:to>
          <xdr:col>6</xdr:col>
          <xdr:colOff>152400</xdr:colOff>
          <xdr:row>20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161925</xdr:rowOff>
        </xdr:from>
        <xdr:to>
          <xdr:col>16</xdr:col>
          <xdr:colOff>152400</xdr:colOff>
          <xdr:row>20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161925</xdr:rowOff>
        </xdr:from>
        <xdr:to>
          <xdr:col>14</xdr:col>
          <xdr:colOff>152400</xdr:colOff>
          <xdr:row>35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33</xdr:row>
          <xdr:rowOff>161925</xdr:rowOff>
        </xdr:from>
        <xdr:to>
          <xdr:col>22</xdr:col>
          <xdr:colOff>152400</xdr:colOff>
          <xdr:row>35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46</xdr:row>
          <xdr:rowOff>161925</xdr:rowOff>
        </xdr:from>
        <xdr:to>
          <xdr:col>14</xdr:col>
          <xdr:colOff>142875</xdr:colOff>
          <xdr:row>48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46</xdr:row>
          <xdr:rowOff>161925</xdr:rowOff>
        </xdr:from>
        <xdr:to>
          <xdr:col>22</xdr:col>
          <xdr:colOff>142875</xdr:colOff>
          <xdr:row>48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47</xdr:row>
          <xdr:rowOff>161925</xdr:rowOff>
        </xdr:from>
        <xdr:to>
          <xdr:col>14</xdr:col>
          <xdr:colOff>142875</xdr:colOff>
          <xdr:row>49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14</xdr:row>
          <xdr:rowOff>161925</xdr:rowOff>
        </xdr:from>
        <xdr:to>
          <xdr:col>11</xdr:col>
          <xdr:colOff>142875</xdr:colOff>
          <xdr:row>16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14</xdr:row>
          <xdr:rowOff>161925</xdr:rowOff>
        </xdr:from>
        <xdr:to>
          <xdr:col>15</xdr:col>
          <xdr:colOff>142875</xdr:colOff>
          <xdr:row>16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9236-B6EE-4A54-88FF-3F8C22AEE54A}">
  <dimension ref="A1:AK129"/>
  <sheetViews>
    <sheetView view="pageLayout" zoomScale="140" zoomScaleNormal="100" zoomScaleSheetLayoutView="100" zoomScalePageLayoutView="140" workbookViewId="0">
      <selection activeCell="B9" sqref="B9"/>
    </sheetView>
  </sheetViews>
  <sheetFormatPr defaultRowHeight="18.75"/>
  <cols>
    <col min="1" max="37" width="2.125" customWidth="1"/>
    <col min="38" max="48" width="2.25" customWidth="1"/>
    <col min="95" max="95" width="8.875" customWidth="1"/>
  </cols>
  <sheetData>
    <row r="1" spans="1:37" ht="20.25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7" ht="16.350000000000001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84"/>
      <c r="AB2" s="84"/>
      <c r="AC2" s="84"/>
      <c r="AD2" s="2" t="s">
        <v>1</v>
      </c>
      <c r="AE2" s="85"/>
      <c r="AF2" s="85"/>
      <c r="AG2" s="2" t="s">
        <v>81</v>
      </c>
      <c r="AH2" s="85"/>
      <c r="AI2" s="85"/>
      <c r="AJ2" s="2" t="s">
        <v>3</v>
      </c>
      <c r="AK2" s="3"/>
    </row>
    <row r="3" spans="1:37" ht="15" customHeight="1" thickTop="1" thickBot="1">
      <c r="A3" s="2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86" t="s">
        <v>39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9.9499999999999993" customHeight="1" thickTop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2.4" customHeight="1" thickTop="1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3"/>
      <c r="T5" s="3"/>
      <c r="U5" s="3"/>
      <c r="V5" s="87" t="s">
        <v>40</v>
      </c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37" ht="12.4" customHeight="1" thickTop="1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3"/>
      <c r="T6" s="3"/>
      <c r="U6" s="3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37" ht="9.4" customHeight="1" thickTop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2"/>
      <c r="S7" s="3"/>
      <c r="T7" s="3"/>
      <c r="U7" s="3"/>
      <c r="V7" s="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3.7" customHeight="1">
      <c r="A8" s="2"/>
      <c r="B8" s="2" t="s">
        <v>4</v>
      </c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3.7" customHeight="1">
      <c r="A9" s="2"/>
      <c r="B9" s="2" t="s">
        <v>133</v>
      </c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7.1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3.7" customHeight="1">
      <c r="A11" s="2"/>
      <c r="B11" s="2"/>
      <c r="C11" s="2"/>
      <c r="D11" s="85" t="s">
        <v>5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3"/>
      <c r="AI11" s="3"/>
      <c r="AJ11" s="3"/>
      <c r="AK11" s="3"/>
    </row>
    <row r="12" spans="1:37" ht="6.6" customHeight="1">
      <c r="A12" s="2"/>
      <c r="B12" s="2"/>
      <c r="C12" s="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3"/>
      <c r="AI12" s="3"/>
      <c r="AJ12" s="3"/>
      <c r="AK12" s="3"/>
    </row>
    <row r="13" spans="1:37" ht="13.7" customHeight="1">
      <c r="A13" s="2"/>
      <c r="B13" s="2"/>
      <c r="C13" s="2"/>
      <c r="D13" s="85" t="s">
        <v>6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3"/>
      <c r="AI13" s="3"/>
      <c r="AJ13" s="3"/>
      <c r="AK13" s="3"/>
    </row>
    <row r="14" spans="1:37" ht="5.25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3"/>
      <c r="AI14" s="3"/>
      <c r="AJ14" s="3"/>
      <c r="AK14" s="3"/>
    </row>
    <row r="15" spans="1:37" ht="13.7" customHeight="1">
      <c r="A15" s="82" t="s">
        <v>82</v>
      </c>
      <c r="B15" s="82"/>
      <c r="C15" s="82"/>
      <c r="D15" s="82"/>
      <c r="E15" s="82"/>
      <c r="F15" s="82"/>
      <c r="G15" s="22" t="s">
        <v>26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3"/>
      <c r="AF15" s="3"/>
      <c r="AG15" s="3"/>
      <c r="AH15" s="3"/>
      <c r="AI15" s="3"/>
      <c r="AJ15" s="3"/>
      <c r="AK15" s="3"/>
    </row>
    <row r="16" spans="1:37" ht="13.7" customHeight="1">
      <c r="A16" s="82" t="s">
        <v>7</v>
      </c>
      <c r="B16" s="82"/>
      <c r="C16" s="82"/>
      <c r="D16" s="82"/>
      <c r="E16" s="82"/>
      <c r="F16" s="82"/>
      <c r="G16" s="22" t="s">
        <v>80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  <c r="AE16" s="3"/>
      <c r="AF16" s="3"/>
      <c r="AG16" s="3"/>
      <c r="AH16" s="3"/>
      <c r="AI16" s="3"/>
      <c r="AJ16" s="3"/>
      <c r="AK16" s="3"/>
    </row>
    <row r="17" spans="1:37" ht="13.7" customHeight="1">
      <c r="A17" s="82" t="s">
        <v>8</v>
      </c>
      <c r="B17" s="82"/>
      <c r="C17" s="82"/>
      <c r="D17" s="82"/>
      <c r="E17" s="82"/>
      <c r="F17" s="82"/>
      <c r="G17" s="23" t="s">
        <v>9</v>
      </c>
      <c r="H17" s="23" t="s">
        <v>10</v>
      </c>
      <c r="I17" s="2"/>
      <c r="J17" s="2"/>
      <c r="K17" s="2"/>
      <c r="L17" s="3"/>
      <c r="M17" s="3"/>
      <c r="N17" s="23" t="s">
        <v>9</v>
      </c>
      <c r="O17" s="23" t="s">
        <v>11</v>
      </c>
      <c r="P17" s="2"/>
      <c r="Q17" s="2"/>
      <c r="R17" s="2"/>
      <c r="S17" s="2"/>
      <c r="T17" s="3"/>
      <c r="U17" s="3"/>
      <c r="V17" s="2"/>
      <c r="W17" s="2"/>
      <c r="X17" s="2"/>
      <c r="Y17" s="23" t="s">
        <v>9</v>
      </c>
      <c r="Z17" s="23" t="s">
        <v>12</v>
      </c>
      <c r="AA17" s="2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13.7" customHeight="1">
      <c r="A18" s="2"/>
      <c r="B18" s="2"/>
      <c r="C18" s="2"/>
      <c r="D18" s="2"/>
      <c r="E18" s="3"/>
      <c r="F18" s="3"/>
      <c r="G18" s="23" t="s">
        <v>24</v>
      </c>
      <c r="H18" s="23" t="s">
        <v>9</v>
      </c>
      <c r="I18" s="2" t="s">
        <v>20</v>
      </c>
      <c r="J18" s="2"/>
      <c r="K18" s="2"/>
      <c r="L18" s="2"/>
      <c r="M18" s="23" t="s">
        <v>9</v>
      </c>
      <c r="N18" s="2" t="s">
        <v>21</v>
      </c>
      <c r="O18" s="2"/>
      <c r="P18" s="2"/>
      <c r="Q18" s="2"/>
      <c r="R18" s="2"/>
      <c r="S18" s="23" t="s">
        <v>9</v>
      </c>
      <c r="T18" s="2" t="s">
        <v>22</v>
      </c>
      <c r="U18" s="2"/>
      <c r="V18" s="2"/>
      <c r="W18" s="2"/>
      <c r="X18" s="2"/>
      <c r="Y18" s="23" t="s">
        <v>9</v>
      </c>
      <c r="Z18" s="2" t="s">
        <v>23</v>
      </c>
      <c r="AA18" s="2"/>
      <c r="AB18" s="2"/>
      <c r="AC18" s="2"/>
      <c r="AD18" s="2"/>
      <c r="AE18" s="23" t="s">
        <v>9</v>
      </c>
      <c r="AF18" s="2" t="s">
        <v>70</v>
      </c>
      <c r="AG18" s="2"/>
      <c r="AH18" s="2"/>
      <c r="AI18" s="2"/>
      <c r="AJ18" s="1"/>
      <c r="AK18" s="3"/>
    </row>
    <row r="19" spans="1:37" ht="13.7" customHeight="1">
      <c r="A19" s="3"/>
      <c r="B19" s="3"/>
      <c r="C19" s="3"/>
      <c r="D19" s="3"/>
      <c r="E19" s="3"/>
      <c r="F19" s="3"/>
      <c r="G19" s="23" t="s">
        <v>9</v>
      </c>
      <c r="H19" s="23" t="s">
        <v>13</v>
      </c>
      <c r="I19" s="2"/>
      <c r="J19" s="2"/>
      <c r="K19" s="2"/>
      <c r="L19" s="3"/>
      <c r="M19" s="23" t="s">
        <v>24</v>
      </c>
      <c r="N19" s="23" t="s">
        <v>9</v>
      </c>
      <c r="O19" s="2" t="s">
        <v>25</v>
      </c>
      <c r="P19" s="2"/>
      <c r="Q19" s="2"/>
      <c r="R19" s="2"/>
      <c r="S19" s="23" t="s">
        <v>9</v>
      </c>
      <c r="T19" s="2" t="s">
        <v>56</v>
      </c>
      <c r="U19" s="2"/>
      <c r="V19" s="2"/>
      <c r="W19" s="12"/>
      <c r="X19" s="2"/>
      <c r="Y19" s="23" t="s">
        <v>9</v>
      </c>
      <c r="Z19" s="23" t="s">
        <v>14</v>
      </c>
      <c r="AA19" s="3"/>
      <c r="AB19" s="2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3.7" customHeight="1">
      <c r="A20" s="3"/>
      <c r="B20" s="3"/>
      <c r="C20" s="3"/>
      <c r="D20" s="3"/>
      <c r="E20" s="3"/>
      <c r="F20" s="3"/>
      <c r="G20" s="23" t="s">
        <v>9</v>
      </c>
      <c r="H20" s="23" t="s">
        <v>15</v>
      </c>
      <c r="I20" s="2"/>
      <c r="J20" s="2"/>
      <c r="K20" s="2"/>
      <c r="L20" s="3"/>
      <c r="M20" s="3"/>
      <c r="N20" s="3"/>
      <c r="O20" s="3"/>
      <c r="P20" s="3"/>
      <c r="Q20" s="24" t="s">
        <v>9</v>
      </c>
      <c r="R20" s="25" t="s">
        <v>16</v>
      </c>
      <c r="S20" s="25"/>
      <c r="T20" s="25"/>
      <c r="U20" s="25"/>
      <c r="V20" s="25"/>
      <c r="W20" s="25"/>
      <c r="X20" s="2"/>
      <c r="Y20" s="2"/>
      <c r="Z20" s="3"/>
      <c r="AA20" s="2"/>
      <c r="AB20" s="2"/>
      <c r="AC20" s="2"/>
      <c r="AD20" s="2"/>
      <c r="AE20" s="2"/>
      <c r="AF20" s="3"/>
      <c r="AG20" s="3"/>
      <c r="AH20" s="3"/>
      <c r="AI20" s="3"/>
      <c r="AJ20" s="3"/>
      <c r="AK20" s="3"/>
    </row>
    <row r="21" spans="1:37" ht="6.6" customHeight="1">
      <c r="A21" s="3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"/>
      <c r="P21" s="3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8"/>
      <c r="AE21" s="27"/>
      <c r="AF21" s="3"/>
      <c r="AG21" s="3"/>
      <c r="AH21" s="3"/>
      <c r="AI21" s="3"/>
      <c r="AJ21" s="3"/>
      <c r="AK21" s="3"/>
    </row>
    <row r="22" spans="1:37" ht="19.899999999999999" customHeight="1">
      <c r="A22" s="3"/>
      <c r="B22" s="3"/>
      <c r="C22" s="3"/>
      <c r="D22" s="3"/>
      <c r="E22" s="3"/>
      <c r="F22" s="3"/>
      <c r="G22" s="88" t="s">
        <v>57</v>
      </c>
      <c r="H22" s="89"/>
      <c r="I22" s="89"/>
      <c r="J22" s="89"/>
      <c r="K22" s="89"/>
      <c r="L22" s="89"/>
      <c r="M22" s="89"/>
      <c r="N22" s="89"/>
      <c r="O22" s="89"/>
      <c r="P22" s="89"/>
      <c r="Q22" s="90"/>
      <c r="R22" s="91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29" t="s">
        <v>19</v>
      </c>
      <c r="AD22" s="30"/>
      <c r="AE22" s="2"/>
      <c r="AF22" s="3"/>
      <c r="AG22" s="3"/>
      <c r="AH22" s="3"/>
      <c r="AI22" s="3"/>
      <c r="AJ22" s="3"/>
      <c r="AK22" s="3"/>
    </row>
    <row r="23" spans="1:37" ht="19.899999999999999" customHeight="1">
      <c r="A23" s="3"/>
      <c r="B23" s="3"/>
      <c r="C23" s="2"/>
      <c r="D23" s="2"/>
      <c r="E23" s="2"/>
      <c r="F23" s="11"/>
      <c r="G23" s="89" t="s">
        <v>83</v>
      </c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91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29" t="s">
        <v>19</v>
      </c>
      <c r="AD23" s="30"/>
      <c r="AE23" s="2"/>
      <c r="AF23" s="2"/>
      <c r="AG23" s="2"/>
      <c r="AH23" s="2"/>
      <c r="AI23" s="3"/>
      <c r="AJ23" s="3"/>
      <c r="AK23" s="3"/>
    </row>
    <row r="24" spans="1:37" ht="19.899999999999999" customHeight="1">
      <c r="A24" s="3"/>
      <c r="B24" s="3"/>
      <c r="C24" s="2"/>
      <c r="D24" s="2"/>
      <c r="E24" s="2"/>
      <c r="F24" s="2"/>
      <c r="G24" s="91" t="s">
        <v>84</v>
      </c>
      <c r="H24" s="92"/>
      <c r="I24" s="92"/>
      <c r="J24" s="92"/>
      <c r="K24" s="92"/>
      <c r="L24" s="92"/>
      <c r="M24" s="92"/>
      <c r="N24" s="92"/>
      <c r="O24" s="92"/>
      <c r="P24" s="92"/>
      <c r="Q24" s="93"/>
      <c r="R24" s="91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31" t="s">
        <v>19</v>
      </c>
      <c r="AD24" s="32"/>
      <c r="AE24" s="2"/>
      <c r="AF24" s="2"/>
      <c r="AG24" s="2"/>
      <c r="AH24" s="2"/>
      <c r="AI24" s="3"/>
      <c r="AJ24" s="3"/>
      <c r="AK24" s="3"/>
    </row>
    <row r="25" spans="1:37" ht="6.6" customHeight="1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3"/>
      <c r="AJ25" s="3"/>
      <c r="AK25" s="3"/>
    </row>
    <row r="26" spans="1:37" ht="11.25" customHeight="1">
      <c r="A26" s="3"/>
      <c r="B26" s="3"/>
      <c r="C26" s="2"/>
      <c r="D26" s="2"/>
      <c r="E26" s="17" t="s">
        <v>69</v>
      </c>
      <c r="F26" s="2"/>
      <c r="G26" s="3"/>
      <c r="H26" s="2"/>
      <c r="I26" s="2"/>
      <c r="J26" s="2"/>
      <c r="K26" s="2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3"/>
      <c r="AJ26" s="3"/>
      <c r="AK26" s="3"/>
    </row>
    <row r="27" spans="1:37" ht="7.9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7.7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4" t="s">
        <v>18</v>
      </c>
      <c r="P28" s="84"/>
      <c r="Q28" s="84"/>
      <c r="R28" s="84"/>
      <c r="S28" s="84"/>
      <c r="T28" s="84"/>
      <c r="U28" s="84"/>
      <c r="V28" s="84"/>
      <c r="W28" s="84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8.6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4"/>
      <c r="P29" s="84"/>
      <c r="Q29" s="84"/>
      <c r="R29" s="84"/>
      <c r="S29" s="84"/>
      <c r="T29" s="84"/>
      <c r="U29" s="84"/>
      <c r="V29" s="84"/>
      <c r="W29" s="84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ht="8.65" customHeight="1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12.4" customHeight="1" thickTop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/>
      <c r="P31" s="4"/>
      <c r="Q31" s="4"/>
      <c r="R31" s="4"/>
      <c r="S31" s="4"/>
      <c r="T31" s="4"/>
      <c r="U31" s="4"/>
      <c r="V31" s="94" t="s">
        <v>40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</row>
    <row r="32" spans="1:37" ht="12.4" customHeight="1" thickBo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  <c r="P32" s="4"/>
      <c r="Q32" s="4"/>
      <c r="R32" s="4"/>
      <c r="S32" s="4"/>
      <c r="T32" s="4"/>
      <c r="U32" s="4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</row>
    <row r="33" spans="1:37" ht="13.7" customHeight="1" thickTop="1">
      <c r="A33" s="82" t="s">
        <v>82</v>
      </c>
      <c r="B33" s="82"/>
      <c r="C33" s="82"/>
      <c r="D33" s="82"/>
      <c r="E33" s="82"/>
      <c r="F33" s="82"/>
      <c r="G33" s="33" t="str">
        <f>G15</f>
        <v>強制通気形開放式石油ストーブ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  <c r="AE33" s="3"/>
      <c r="AF33" s="3"/>
      <c r="AG33" s="3"/>
      <c r="AH33" s="3"/>
      <c r="AI33" s="3"/>
      <c r="AJ33" s="3"/>
      <c r="AK33" s="3"/>
    </row>
    <row r="34" spans="1:37" ht="13.7" customHeight="1">
      <c r="A34" s="82" t="s">
        <v>7</v>
      </c>
      <c r="B34" s="82"/>
      <c r="C34" s="82"/>
      <c r="D34" s="82"/>
      <c r="E34" s="82"/>
      <c r="F34" s="82"/>
      <c r="G34" s="33" t="str">
        <f>G16</f>
        <v>JHIA-6277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  <c r="AE34" s="3"/>
      <c r="AF34" s="3"/>
      <c r="AG34" s="3"/>
      <c r="AH34" s="3"/>
      <c r="AI34" s="3"/>
      <c r="AJ34" s="3"/>
      <c r="AK34" s="3"/>
    </row>
    <row r="35" spans="1:37" ht="13.7" customHeight="1">
      <c r="A35" s="82" t="s">
        <v>8</v>
      </c>
      <c r="B35" s="82"/>
      <c r="C35" s="82"/>
      <c r="D35" s="82"/>
      <c r="E35" s="82"/>
      <c r="F35" s="82"/>
      <c r="G35" s="23" t="s">
        <v>71</v>
      </c>
      <c r="H35" s="3"/>
      <c r="I35" s="2"/>
      <c r="J35" s="2"/>
      <c r="K35" s="2"/>
      <c r="L35" s="3"/>
      <c r="M35" s="3"/>
      <c r="N35" s="1" t="s">
        <v>24</v>
      </c>
      <c r="O35" s="23" t="s">
        <v>9</v>
      </c>
      <c r="P35" s="23" t="s">
        <v>50</v>
      </c>
      <c r="R35" s="3"/>
      <c r="S35" s="3"/>
      <c r="T35" s="1"/>
      <c r="U35" s="1"/>
      <c r="W35" s="23" t="s">
        <v>9</v>
      </c>
      <c r="X35" s="23" t="s">
        <v>72</v>
      </c>
      <c r="Y35" s="3"/>
      <c r="Z35" s="3"/>
      <c r="AA35" s="3"/>
      <c r="AB35" s="3"/>
      <c r="AC35" s="3"/>
      <c r="AD35" s="3"/>
      <c r="AE35" s="3"/>
      <c r="AF35" s="2"/>
      <c r="AH35" s="3"/>
      <c r="AJ35" s="3"/>
      <c r="AK35" s="3"/>
    </row>
    <row r="36" spans="1:37" ht="4.7" customHeight="1">
      <c r="A36" s="3"/>
      <c r="B36" s="3"/>
      <c r="C36" s="3"/>
      <c r="D36" s="3"/>
      <c r="E36" s="3"/>
      <c r="F36" s="3"/>
      <c r="G36" s="1"/>
      <c r="H36" s="23"/>
      <c r="I36" s="2"/>
      <c r="J36" s="2"/>
      <c r="K36" s="2"/>
      <c r="L36" s="3"/>
      <c r="M36" s="3"/>
      <c r="N36" s="3"/>
      <c r="O36" s="3"/>
      <c r="P36" s="3"/>
      <c r="Q36" s="34"/>
      <c r="R36" s="25"/>
      <c r="S36" s="25"/>
      <c r="T36" s="25"/>
      <c r="U36" s="25"/>
      <c r="V36" s="25"/>
      <c r="W36" s="25"/>
      <c r="X36" s="2"/>
      <c r="Y36" s="2"/>
      <c r="Z36" s="3"/>
      <c r="AA36" s="2"/>
      <c r="AB36" s="2"/>
      <c r="AC36" s="2"/>
      <c r="AD36" s="2"/>
      <c r="AE36" s="2"/>
      <c r="AF36" s="3"/>
      <c r="AG36" s="3"/>
      <c r="AH36" s="3"/>
      <c r="AI36" s="3"/>
      <c r="AJ36" s="3"/>
      <c r="AK36" s="3"/>
    </row>
    <row r="37" spans="1:37" ht="19.899999999999999" customHeight="1">
      <c r="A37" s="3"/>
      <c r="B37" s="26"/>
      <c r="C37" s="26"/>
      <c r="D37" s="26"/>
      <c r="E37" s="26"/>
      <c r="F37" s="26"/>
      <c r="G37" s="91" t="s">
        <v>58</v>
      </c>
      <c r="H37" s="92"/>
      <c r="I37" s="92"/>
      <c r="J37" s="92"/>
      <c r="K37" s="92"/>
      <c r="L37" s="92"/>
      <c r="M37" s="92"/>
      <c r="N37" s="92"/>
      <c r="O37" s="92"/>
      <c r="P37" s="92"/>
      <c r="Q37" s="93"/>
      <c r="R37" s="91"/>
      <c r="S37" s="92"/>
      <c r="T37" s="92"/>
      <c r="U37" s="92"/>
      <c r="V37" s="31" t="s">
        <v>51</v>
      </c>
      <c r="W37" s="92"/>
      <c r="X37" s="92"/>
      <c r="Y37" s="92"/>
      <c r="Z37" s="92"/>
      <c r="AA37" s="92"/>
      <c r="AB37" s="92"/>
      <c r="AC37" s="31" t="s">
        <v>19</v>
      </c>
      <c r="AD37" s="32"/>
      <c r="AE37" s="3"/>
      <c r="AF37" s="3"/>
      <c r="AG37" s="3"/>
      <c r="AH37" s="3"/>
      <c r="AI37" s="3"/>
      <c r="AJ37" s="3"/>
      <c r="AK37" s="3"/>
    </row>
    <row r="38" spans="1:37" ht="19.899999999999999" customHeight="1">
      <c r="A38" s="3"/>
      <c r="B38" s="3"/>
      <c r="C38" s="2"/>
      <c r="D38" s="2"/>
      <c r="E38" s="2"/>
      <c r="F38" s="2"/>
      <c r="G38" s="91" t="s">
        <v>63</v>
      </c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91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31" t="s">
        <v>19</v>
      </c>
      <c r="AD38" s="32"/>
      <c r="AE38" s="3"/>
      <c r="AF38" s="3"/>
      <c r="AG38" s="3"/>
      <c r="AH38" s="3"/>
      <c r="AI38" s="3"/>
      <c r="AJ38" s="3"/>
      <c r="AK38" s="3"/>
    </row>
    <row r="39" spans="1:37" ht="19.899999999999999" customHeight="1">
      <c r="A39" s="3"/>
      <c r="B39" s="3"/>
      <c r="C39" s="2"/>
      <c r="D39" s="2"/>
      <c r="E39" s="2"/>
      <c r="F39" s="2"/>
      <c r="G39" s="91" t="s">
        <v>74</v>
      </c>
      <c r="H39" s="92"/>
      <c r="I39" s="92"/>
      <c r="J39" s="92"/>
      <c r="K39" s="92"/>
      <c r="L39" s="92"/>
      <c r="M39" s="92"/>
      <c r="N39" s="92"/>
      <c r="O39" s="92"/>
      <c r="P39" s="92"/>
      <c r="Q39" s="93"/>
      <c r="R39" s="91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31" t="s">
        <v>19</v>
      </c>
      <c r="AD39" s="32"/>
      <c r="AE39" s="3"/>
      <c r="AF39" s="3"/>
      <c r="AG39" s="3"/>
      <c r="AH39" s="3"/>
      <c r="AI39" s="3"/>
      <c r="AJ39" s="3"/>
      <c r="AK39" s="3"/>
    </row>
    <row r="40" spans="1:37" ht="9.1999999999999993" customHeight="1">
      <c r="A40" s="3"/>
      <c r="B40" s="3"/>
      <c r="C40" s="3"/>
      <c r="D40" s="3"/>
      <c r="E40" s="3"/>
      <c r="F40" s="2"/>
      <c r="G40" s="2"/>
      <c r="H40" s="2"/>
      <c r="I40" s="1"/>
      <c r="J40" s="1"/>
      <c r="K40" s="1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ht="7.7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84" t="s">
        <v>18</v>
      </c>
      <c r="P41" s="84"/>
      <c r="Q41" s="84"/>
      <c r="R41" s="84"/>
      <c r="S41" s="84"/>
      <c r="T41" s="84"/>
      <c r="U41" s="84"/>
      <c r="V41" s="84"/>
      <c r="W41" s="84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8.6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4"/>
      <c r="P42" s="84"/>
      <c r="Q42" s="84"/>
      <c r="R42" s="84"/>
      <c r="S42" s="84"/>
      <c r="T42" s="84"/>
      <c r="U42" s="84"/>
      <c r="V42" s="84"/>
      <c r="W42" s="84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ht="8.65" customHeight="1" thickBo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4"/>
      <c r="Q43" s="4"/>
      <c r="R43" s="4"/>
      <c r="S43" s="4"/>
      <c r="T43" s="4"/>
      <c r="U43" s="4"/>
      <c r="V43" s="4"/>
      <c r="W43" s="4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2.4" customHeight="1" thickTop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  <c r="S44" s="4"/>
      <c r="T44" s="4"/>
      <c r="U44" s="4"/>
      <c r="V44" s="94" t="s">
        <v>40</v>
      </c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</row>
    <row r="45" spans="1:37" ht="12.4" customHeight="1" thickBo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4"/>
      <c r="Q45" s="4"/>
      <c r="R45" s="4"/>
      <c r="S45" s="4"/>
      <c r="T45" s="4"/>
      <c r="U45" s="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</row>
    <row r="46" spans="1:37" ht="13.7" customHeight="1" thickTop="1">
      <c r="A46" s="82" t="s">
        <v>82</v>
      </c>
      <c r="B46" s="82"/>
      <c r="C46" s="82"/>
      <c r="D46" s="82"/>
      <c r="E46" s="82"/>
      <c r="F46" s="82"/>
      <c r="G46" s="33" t="str">
        <f>G15</f>
        <v>強制通気形開放式石油ストーブ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3"/>
      <c r="AG46" s="3"/>
      <c r="AH46" s="3"/>
      <c r="AI46" s="3"/>
      <c r="AJ46" s="3"/>
      <c r="AK46" s="3"/>
    </row>
    <row r="47" spans="1:37" ht="13.7" customHeight="1">
      <c r="A47" s="82" t="s">
        <v>7</v>
      </c>
      <c r="B47" s="82"/>
      <c r="C47" s="82"/>
      <c r="D47" s="82"/>
      <c r="E47" s="82"/>
      <c r="F47" s="82"/>
      <c r="G47" s="33" t="str">
        <f>G16</f>
        <v>JHIA-6277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  <c r="AE47" s="3"/>
      <c r="AF47" s="3"/>
      <c r="AG47" s="3"/>
      <c r="AH47" s="3"/>
      <c r="AI47" s="3"/>
      <c r="AJ47" s="3"/>
      <c r="AK47" s="3"/>
    </row>
    <row r="48" spans="1:37" ht="13.7" customHeight="1">
      <c r="A48" s="82" t="s">
        <v>8</v>
      </c>
      <c r="B48" s="82"/>
      <c r="C48" s="82"/>
      <c r="D48" s="82"/>
      <c r="E48" s="82"/>
      <c r="F48" s="82"/>
      <c r="G48" s="23" t="s">
        <v>73</v>
      </c>
      <c r="H48" s="3"/>
      <c r="I48" s="2"/>
      <c r="J48" s="2"/>
      <c r="K48" s="2"/>
      <c r="L48" s="3"/>
      <c r="M48" s="3"/>
      <c r="N48" s="1" t="s">
        <v>24</v>
      </c>
      <c r="O48" s="1" t="s">
        <v>9</v>
      </c>
      <c r="P48" s="23" t="s">
        <v>52</v>
      </c>
      <c r="Q48" s="3"/>
      <c r="R48" s="3"/>
      <c r="T48" s="1"/>
      <c r="U48" s="1"/>
      <c r="W48" s="1" t="s">
        <v>9</v>
      </c>
      <c r="X48" s="23" t="s">
        <v>53</v>
      </c>
      <c r="AA48" s="3"/>
      <c r="AB48" s="3"/>
      <c r="AC48" s="3"/>
      <c r="AD48" s="1"/>
      <c r="AE48" s="23"/>
      <c r="AF48" s="3"/>
      <c r="AG48" s="3"/>
      <c r="AH48" s="2"/>
      <c r="AI48" s="3"/>
      <c r="AJ48" s="3"/>
      <c r="AK48" s="3"/>
    </row>
    <row r="49" spans="1:37" ht="13.7" customHeight="1">
      <c r="A49" s="21"/>
      <c r="B49" s="21"/>
      <c r="C49" s="21"/>
      <c r="D49" s="21"/>
      <c r="E49" s="21"/>
      <c r="F49" s="21"/>
      <c r="G49" s="3"/>
      <c r="H49" s="3"/>
      <c r="I49" s="3"/>
      <c r="J49" s="3"/>
      <c r="K49" s="3"/>
      <c r="L49" s="3"/>
      <c r="M49" s="3"/>
      <c r="N49" s="3"/>
      <c r="O49" s="23" t="s">
        <v>9</v>
      </c>
      <c r="P49" s="23" t="s">
        <v>55</v>
      </c>
      <c r="Q49" s="3"/>
      <c r="R49" s="3"/>
      <c r="S49" s="3"/>
      <c r="T49" s="3"/>
      <c r="U49" s="2"/>
      <c r="V49" s="3"/>
      <c r="W49" s="3"/>
      <c r="Y49" s="23" t="s">
        <v>38</v>
      </c>
      <c r="AA49" s="3"/>
      <c r="AC49" s="3"/>
      <c r="AD49" s="3"/>
      <c r="AE49" s="3"/>
      <c r="AF49" s="3"/>
      <c r="AG49" s="3"/>
      <c r="AH49" s="2"/>
      <c r="AI49" s="3"/>
      <c r="AJ49" s="3"/>
      <c r="AK49" s="3"/>
    </row>
    <row r="50" spans="1:37" ht="4.7" customHeight="1">
      <c r="A50" s="3"/>
      <c r="B50" s="3"/>
      <c r="C50" s="3"/>
      <c r="D50" s="3"/>
      <c r="E50" s="3"/>
      <c r="F50" s="3"/>
      <c r="G50" s="1"/>
      <c r="H50" s="23"/>
      <c r="I50" s="2"/>
      <c r="J50" s="2"/>
      <c r="K50" s="2"/>
      <c r="L50" s="3"/>
      <c r="M50" s="3"/>
      <c r="N50" s="3"/>
      <c r="O50" s="3"/>
      <c r="P50" s="3"/>
      <c r="Q50" s="34"/>
      <c r="R50" s="25"/>
      <c r="S50" s="25"/>
      <c r="T50" s="25"/>
      <c r="U50" s="25"/>
      <c r="V50" s="25"/>
      <c r="W50" s="25"/>
      <c r="X50" s="2"/>
      <c r="Y50" s="2"/>
      <c r="Z50" s="3"/>
      <c r="AA50" s="2"/>
      <c r="AB50" s="2"/>
      <c r="AC50" s="2"/>
      <c r="AD50" s="2"/>
      <c r="AE50" s="2"/>
      <c r="AF50" s="3"/>
      <c r="AG50" s="3"/>
      <c r="AH50" s="3"/>
      <c r="AI50" s="3"/>
      <c r="AJ50" s="3"/>
      <c r="AK50" s="3"/>
    </row>
    <row r="51" spans="1:37" ht="19.899999999999999" customHeight="1">
      <c r="A51" s="3"/>
      <c r="B51" s="3"/>
      <c r="C51" s="2"/>
      <c r="D51" s="2"/>
      <c r="E51" s="2"/>
      <c r="F51" s="2"/>
      <c r="G51" s="91" t="s">
        <v>59</v>
      </c>
      <c r="H51" s="92"/>
      <c r="I51" s="92"/>
      <c r="J51" s="92"/>
      <c r="K51" s="92"/>
      <c r="L51" s="92"/>
      <c r="M51" s="92"/>
      <c r="N51" s="92"/>
      <c r="O51" s="92"/>
      <c r="P51" s="92"/>
      <c r="Q51" s="93"/>
      <c r="R51" s="91"/>
      <c r="S51" s="92"/>
      <c r="T51" s="92"/>
      <c r="U51" s="92"/>
      <c r="V51" s="31" t="s">
        <v>51</v>
      </c>
      <c r="W51" s="92"/>
      <c r="X51" s="92"/>
      <c r="Y51" s="92"/>
      <c r="Z51" s="92"/>
      <c r="AA51" s="92"/>
      <c r="AB51" s="92"/>
      <c r="AC51" s="31" t="s">
        <v>19</v>
      </c>
      <c r="AD51" s="32"/>
      <c r="AE51" s="3"/>
      <c r="AF51" s="3"/>
      <c r="AG51" s="3"/>
      <c r="AH51" s="3"/>
      <c r="AI51" s="3"/>
      <c r="AJ51" s="3"/>
      <c r="AK51" s="3"/>
    </row>
    <row r="52" spans="1:37" ht="19.899999999999999" customHeight="1">
      <c r="A52" s="3"/>
      <c r="B52" s="3"/>
      <c r="C52" s="2"/>
      <c r="D52" s="2"/>
      <c r="E52" s="2"/>
      <c r="F52" s="2"/>
      <c r="G52" s="91" t="s">
        <v>63</v>
      </c>
      <c r="H52" s="92"/>
      <c r="I52" s="92"/>
      <c r="J52" s="92"/>
      <c r="K52" s="92"/>
      <c r="L52" s="92"/>
      <c r="M52" s="92"/>
      <c r="N52" s="92"/>
      <c r="O52" s="92"/>
      <c r="P52" s="92"/>
      <c r="Q52" s="93"/>
      <c r="R52" s="91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31" t="s">
        <v>19</v>
      </c>
      <c r="AD52" s="32"/>
      <c r="AE52" s="3"/>
      <c r="AF52" s="3"/>
      <c r="AG52" s="3"/>
      <c r="AH52" s="3"/>
      <c r="AI52" s="3"/>
      <c r="AJ52" s="3"/>
      <c r="AK52" s="3"/>
    </row>
    <row r="53" spans="1:37" ht="19.899999999999999" customHeight="1">
      <c r="A53" s="3"/>
      <c r="B53" s="3"/>
      <c r="C53" s="2"/>
      <c r="D53" s="2"/>
      <c r="E53" s="2"/>
      <c r="F53" s="2"/>
      <c r="G53" s="91" t="s">
        <v>74</v>
      </c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91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31" t="s">
        <v>19</v>
      </c>
      <c r="AD53" s="32"/>
      <c r="AE53" s="3"/>
      <c r="AF53" s="3"/>
      <c r="AG53" s="3"/>
      <c r="AH53" s="3"/>
      <c r="AI53" s="3"/>
      <c r="AJ53" s="3"/>
      <c r="AK53" s="3"/>
    </row>
    <row r="54" spans="1:37" ht="12.95" customHeight="1">
      <c r="A54" s="3"/>
      <c r="B54" s="3"/>
      <c r="C54" s="2"/>
      <c r="D54" s="2"/>
      <c r="E54" s="2"/>
      <c r="F54" s="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2"/>
      <c r="AD54" s="2"/>
      <c r="AE54" s="3"/>
      <c r="AF54" s="3"/>
      <c r="AG54" s="3"/>
      <c r="AH54" s="3"/>
      <c r="AI54" s="3"/>
      <c r="AJ54" s="3"/>
      <c r="AK54" s="3"/>
    </row>
    <row r="55" spans="1:37" ht="12.4" customHeight="1">
      <c r="A55" s="3"/>
      <c r="B55" s="3"/>
      <c r="C55" s="3"/>
      <c r="D55" s="3"/>
      <c r="E55" s="3"/>
      <c r="F55" s="2"/>
      <c r="G55" s="2"/>
      <c r="H55" s="2"/>
      <c r="I55" s="1"/>
      <c r="J55" s="1"/>
      <c r="K55" s="1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ht="11.85" customHeight="1">
      <c r="A56" s="2"/>
      <c r="B56" s="2"/>
      <c r="C56" s="55" t="s">
        <v>34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96" t="s">
        <v>36</v>
      </c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8" t="s">
        <v>37</v>
      </c>
      <c r="AC56" s="99"/>
      <c r="AD56" s="99"/>
      <c r="AE56" s="99"/>
      <c r="AF56" s="99"/>
      <c r="AG56" s="99"/>
      <c r="AH56" s="99"/>
      <c r="AI56" s="99"/>
      <c r="AJ56" s="99"/>
      <c r="AK56" s="100"/>
    </row>
    <row r="57" spans="1:37" ht="11.85" customHeight="1">
      <c r="A57" s="2"/>
      <c r="B57" s="2"/>
      <c r="C57" s="55" t="s">
        <v>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101"/>
      <c r="AC57" s="102"/>
      <c r="AD57" s="102"/>
      <c r="AE57" s="102"/>
      <c r="AF57" s="102"/>
      <c r="AG57" s="102"/>
      <c r="AH57" s="102"/>
      <c r="AI57" s="102"/>
      <c r="AJ57" s="102"/>
      <c r="AK57" s="103"/>
    </row>
    <row r="58" spans="1:37" ht="12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t="12.9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37" ht="12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7" ht="12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37" ht="12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37" ht="12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37" ht="12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9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9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9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9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9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9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9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9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9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9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9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9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9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9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9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9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9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9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9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9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9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9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9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9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9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9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9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9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9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9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9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9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9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9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9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9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9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9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9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9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9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9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</sheetData>
  <mergeCells count="47">
    <mergeCell ref="O56:AA57"/>
    <mergeCell ref="AB56:AK57"/>
    <mergeCell ref="G51:Q51"/>
    <mergeCell ref="R51:U51"/>
    <mergeCell ref="W51:AB51"/>
    <mergeCell ref="G52:Q52"/>
    <mergeCell ref="R52:AB52"/>
    <mergeCell ref="G53:Q53"/>
    <mergeCell ref="R53:AB53"/>
    <mergeCell ref="A48:F48"/>
    <mergeCell ref="G37:Q37"/>
    <mergeCell ref="R37:U37"/>
    <mergeCell ref="W37:AB37"/>
    <mergeCell ref="G38:Q38"/>
    <mergeCell ref="R38:AB38"/>
    <mergeCell ref="G39:Q39"/>
    <mergeCell ref="R39:AB39"/>
    <mergeCell ref="O41:W42"/>
    <mergeCell ref="V44:Z45"/>
    <mergeCell ref="AA44:AK45"/>
    <mergeCell ref="A46:F46"/>
    <mergeCell ref="A47:F47"/>
    <mergeCell ref="A35:F35"/>
    <mergeCell ref="A17:F17"/>
    <mergeCell ref="G22:Q22"/>
    <mergeCell ref="R22:AB22"/>
    <mergeCell ref="G23:Q23"/>
    <mergeCell ref="R23:AB23"/>
    <mergeCell ref="G24:Q24"/>
    <mergeCell ref="R24:AB24"/>
    <mergeCell ref="O28:W29"/>
    <mergeCell ref="V31:Z32"/>
    <mergeCell ref="AA31:AK32"/>
    <mergeCell ref="A33:F33"/>
    <mergeCell ref="A34:F34"/>
    <mergeCell ref="A16:F16"/>
    <mergeCell ref="C1:AI1"/>
    <mergeCell ref="AA2:AC2"/>
    <mergeCell ref="AE2:AF2"/>
    <mergeCell ref="AH2:AI2"/>
    <mergeCell ref="V3:Z4"/>
    <mergeCell ref="AA3:AK4"/>
    <mergeCell ref="V5:Z6"/>
    <mergeCell ref="AA5:AK6"/>
    <mergeCell ref="D11:AG11"/>
    <mergeCell ref="D13:AG13"/>
    <mergeCell ref="A15:F15"/>
  </mergeCells>
  <phoneticPr fontId="1"/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&amp;R&amp;10（様式認２-１）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C890-1008-49CA-95AE-1976BB847864}">
  <dimension ref="A1:AK120"/>
  <sheetViews>
    <sheetView view="pageLayout" zoomScale="140" zoomScaleNormal="100" zoomScalePageLayoutView="140" workbookViewId="0">
      <selection activeCell="B8" sqref="B8"/>
    </sheetView>
  </sheetViews>
  <sheetFormatPr defaultRowHeight="18.75"/>
  <cols>
    <col min="1" max="37" width="2.125" customWidth="1"/>
    <col min="38" max="48" width="2.25" customWidth="1"/>
    <col min="95" max="95" width="8.875" customWidth="1"/>
  </cols>
  <sheetData>
    <row r="1" spans="1:37" ht="25.5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7" ht="16.350000000000001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84"/>
      <c r="AB2" s="84"/>
      <c r="AC2" s="84"/>
      <c r="AD2" s="2" t="s">
        <v>1</v>
      </c>
      <c r="AE2" s="85"/>
      <c r="AF2" s="85"/>
      <c r="AG2" s="2" t="s">
        <v>2</v>
      </c>
      <c r="AH2" s="85"/>
      <c r="AI2" s="85"/>
      <c r="AJ2" s="2" t="s">
        <v>3</v>
      </c>
      <c r="AK2" s="3"/>
    </row>
    <row r="3" spans="1:37" ht="15.75" customHeight="1" thickTop="1" thickBot="1">
      <c r="A3" s="2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86" t="s">
        <v>39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8.65" customHeight="1" thickTop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2.4" customHeight="1" thickTop="1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3"/>
      <c r="T5" s="3"/>
      <c r="U5" s="3"/>
      <c r="V5" s="87" t="s">
        <v>40</v>
      </c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37" ht="12.4" customHeight="1" thickTop="1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3"/>
      <c r="T6" s="3"/>
      <c r="U6" s="3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37" ht="15.75" customHeight="1" thickTop="1">
      <c r="A7" s="2"/>
      <c r="B7" s="2" t="s">
        <v>4</v>
      </c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.75" customHeight="1">
      <c r="A8" s="2"/>
      <c r="B8" s="2" t="s">
        <v>133</v>
      </c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7.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customHeight="1">
      <c r="A10" s="2"/>
      <c r="B10" s="2"/>
      <c r="C10" s="2"/>
      <c r="D10" s="85" t="s">
        <v>5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3"/>
      <c r="AI10" s="3"/>
      <c r="AJ10" s="3"/>
      <c r="AK10" s="3"/>
    </row>
    <row r="11" spans="1:37" ht="7.15" customHeight="1">
      <c r="A11" s="2"/>
      <c r="B11" s="2"/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3"/>
      <c r="AI11" s="3"/>
      <c r="AJ11" s="3"/>
      <c r="AK11" s="3"/>
    </row>
    <row r="12" spans="1:37" ht="15.75" customHeight="1">
      <c r="A12" s="2"/>
      <c r="B12" s="2"/>
      <c r="C12" s="2"/>
      <c r="D12" s="85" t="s">
        <v>6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3"/>
      <c r="AI12" s="3"/>
      <c r="AJ12" s="3"/>
      <c r="AK12" s="3"/>
    </row>
    <row r="13" spans="1:37" ht="7.15" customHeight="1">
      <c r="A13" s="2"/>
      <c r="B13" s="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3"/>
      <c r="AI13" s="3"/>
      <c r="AJ13" s="3"/>
      <c r="AK13" s="3"/>
    </row>
    <row r="14" spans="1:37" ht="15" customHeight="1">
      <c r="A14" s="82" t="s">
        <v>82</v>
      </c>
      <c r="B14" s="82"/>
      <c r="C14" s="82"/>
      <c r="D14" s="82"/>
      <c r="E14" s="82"/>
      <c r="F14" s="82"/>
      <c r="G14" s="22" t="s">
        <v>26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3"/>
      <c r="AE14" s="3"/>
      <c r="AF14" s="3"/>
      <c r="AG14" s="3"/>
      <c r="AH14" s="3"/>
      <c r="AI14" s="3"/>
      <c r="AJ14" s="3"/>
      <c r="AK14" s="3"/>
    </row>
    <row r="15" spans="1:37" ht="15" customHeight="1">
      <c r="A15" s="82" t="s">
        <v>7</v>
      </c>
      <c r="B15" s="82"/>
      <c r="C15" s="82"/>
      <c r="D15" s="82"/>
      <c r="E15" s="82"/>
      <c r="F15" s="82"/>
      <c r="G15" s="22" t="s">
        <v>80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3"/>
      <c r="AF15" s="3"/>
      <c r="AG15" s="3"/>
      <c r="AH15" s="3"/>
      <c r="AI15" s="3"/>
      <c r="AJ15" s="3"/>
      <c r="AK15" s="3"/>
    </row>
    <row r="16" spans="1:37" ht="15" customHeight="1">
      <c r="A16" s="82" t="s">
        <v>8</v>
      </c>
      <c r="B16" s="82"/>
      <c r="C16" s="82"/>
      <c r="D16" s="82"/>
      <c r="E16" s="82"/>
      <c r="F16" s="82"/>
      <c r="G16" s="23" t="s">
        <v>47</v>
      </c>
      <c r="H16" s="2"/>
      <c r="I16" s="2"/>
      <c r="J16" s="2"/>
      <c r="K16" s="2"/>
      <c r="L16" s="2"/>
      <c r="M16" s="2"/>
      <c r="N16" s="1"/>
      <c r="O16" s="23"/>
      <c r="P16" s="2"/>
      <c r="Q16" s="2"/>
      <c r="R16" s="2"/>
      <c r="S16" s="2"/>
      <c r="T16" s="3"/>
      <c r="U16" s="3"/>
      <c r="V16" s="2"/>
      <c r="W16" s="2"/>
      <c r="X16" s="2"/>
      <c r="Y16" s="1"/>
      <c r="Z16" s="23"/>
      <c r="AA16" s="2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6.6" customHeight="1">
      <c r="A17" s="3"/>
      <c r="B17" s="3"/>
      <c r="C17" s="3"/>
      <c r="D17" s="3"/>
      <c r="E17" s="3"/>
      <c r="F17" s="3"/>
      <c r="G17" s="35"/>
      <c r="H17" s="20"/>
      <c r="I17" s="36"/>
      <c r="J17" s="36"/>
      <c r="K17" s="36"/>
      <c r="L17" s="37"/>
      <c r="M17" s="37"/>
      <c r="N17" s="37"/>
      <c r="O17" s="37"/>
      <c r="P17" s="37"/>
      <c r="Q17" s="38"/>
      <c r="R17" s="25"/>
      <c r="S17" s="25"/>
      <c r="T17" s="25"/>
      <c r="U17" s="25"/>
      <c r="V17" s="25"/>
      <c r="W17" s="25"/>
      <c r="X17" s="2"/>
      <c r="Y17" s="2"/>
      <c r="Z17" s="3"/>
      <c r="AA17" s="2"/>
      <c r="AB17" s="2"/>
      <c r="AC17" s="2"/>
      <c r="AD17" s="2"/>
      <c r="AE17" s="2"/>
      <c r="AF17" s="3"/>
      <c r="AG17" s="3"/>
      <c r="AH17" s="3"/>
      <c r="AI17" s="3"/>
      <c r="AJ17" s="3"/>
      <c r="AK17" s="3"/>
    </row>
    <row r="18" spans="1:37" ht="21" customHeight="1">
      <c r="A18" s="3"/>
      <c r="B18" s="3"/>
      <c r="C18" s="13"/>
      <c r="D18" s="13"/>
      <c r="E18" s="13"/>
      <c r="F18" s="39"/>
      <c r="G18" s="91" t="s">
        <v>33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1" t="s">
        <v>32</v>
      </c>
      <c r="W18" s="92"/>
      <c r="X18" s="92"/>
      <c r="Y18" s="92"/>
      <c r="Z18" s="92"/>
      <c r="AA18" s="92"/>
      <c r="AB18" s="92"/>
      <c r="AC18" s="92"/>
      <c r="AD18" s="92"/>
      <c r="AE18" s="93"/>
      <c r="AF18" s="40"/>
      <c r="AG18" s="13"/>
      <c r="AH18" s="13"/>
      <c r="AI18" s="13"/>
      <c r="AJ18" s="13"/>
      <c r="AK18" s="3"/>
    </row>
    <row r="19" spans="1:37" ht="21" customHeight="1">
      <c r="A19" s="3"/>
      <c r="B19" s="3"/>
      <c r="C19" s="2" t="s">
        <v>28</v>
      </c>
      <c r="D19" s="2"/>
      <c r="E19" s="2"/>
      <c r="F19" s="11"/>
      <c r="G19" s="109" t="s">
        <v>79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1"/>
      <c r="V19" s="112"/>
      <c r="W19" s="113"/>
      <c r="X19" s="113"/>
      <c r="Y19" s="113"/>
      <c r="Z19" s="113"/>
      <c r="AA19" s="113"/>
      <c r="AB19" s="113"/>
      <c r="AC19" s="113"/>
      <c r="AD19" s="41" t="s">
        <v>17</v>
      </c>
      <c r="AE19" s="42"/>
      <c r="AF19" s="43"/>
      <c r="AG19" s="2"/>
      <c r="AH19" s="2"/>
      <c r="AI19" s="3"/>
      <c r="AJ19" s="2"/>
      <c r="AK19" s="3"/>
    </row>
    <row r="20" spans="1:37" ht="21" customHeight="1">
      <c r="A20" s="3"/>
      <c r="B20" s="3"/>
      <c r="C20" s="2"/>
      <c r="D20" s="2"/>
      <c r="E20" s="2"/>
      <c r="F20" s="11"/>
      <c r="G20" s="104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6"/>
      <c r="V20" s="107"/>
      <c r="W20" s="108"/>
      <c r="X20" s="108"/>
      <c r="Y20" s="108"/>
      <c r="Z20" s="108"/>
      <c r="AA20" s="108"/>
      <c r="AB20" s="108"/>
      <c r="AC20" s="108"/>
      <c r="AD20" s="44" t="s">
        <v>17</v>
      </c>
      <c r="AE20" s="45"/>
      <c r="AF20" s="43"/>
      <c r="AG20" s="2"/>
      <c r="AH20" s="2"/>
      <c r="AI20" s="3"/>
      <c r="AJ20" s="2"/>
      <c r="AK20" s="3"/>
    </row>
    <row r="21" spans="1:37" ht="21" customHeight="1">
      <c r="A21" s="3"/>
      <c r="B21" s="3"/>
      <c r="C21" s="2"/>
      <c r="D21" s="2"/>
      <c r="E21" s="2"/>
      <c r="F21" s="11"/>
      <c r="G21" s="104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6"/>
      <c r="V21" s="107"/>
      <c r="W21" s="108"/>
      <c r="X21" s="108"/>
      <c r="Y21" s="108"/>
      <c r="Z21" s="108"/>
      <c r="AA21" s="108"/>
      <c r="AB21" s="108"/>
      <c r="AC21" s="108"/>
      <c r="AD21" s="44" t="s">
        <v>17</v>
      </c>
      <c r="AE21" s="45"/>
      <c r="AF21" s="43"/>
      <c r="AG21" s="2"/>
      <c r="AH21" s="2"/>
      <c r="AI21" s="3"/>
      <c r="AJ21" s="2"/>
      <c r="AK21" s="3"/>
    </row>
    <row r="22" spans="1:37" ht="21" customHeight="1">
      <c r="A22" s="3"/>
      <c r="B22" s="3"/>
      <c r="C22" s="2"/>
      <c r="D22" s="2"/>
      <c r="E22" s="2"/>
      <c r="F22" s="11"/>
      <c r="G22" s="104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/>
      <c r="V22" s="107"/>
      <c r="W22" s="108"/>
      <c r="X22" s="108"/>
      <c r="Y22" s="108"/>
      <c r="Z22" s="108"/>
      <c r="AA22" s="108"/>
      <c r="AB22" s="108"/>
      <c r="AC22" s="108"/>
      <c r="AD22" s="44" t="s">
        <v>17</v>
      </c>
      <c r="AE22" s="45"/>
      <c r="AF22" s="43"/>
      <c r="AG22" s="2"/>
      <c r="AH22" s="2"/>
      <c r="AI22" s="3"/>
      <c r="AJ22" s="2"/>
      <c r="AK22" s="3"/>
    </row>
    <row r="23" spans="1:37" ht="21" customHeight="1">
      <c r="A23" s="3"/>
      <c r="B23" s="3"/>
      <c r="C23" s="2"/>
      <c r="D23" s="2"/>
      <c r="E23" s="2"/>
      <c r="F23" s="11"/>
      <c r="G23" s="104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/>
      <c r="V23" s="107"/>
      <c r="W23" s="108"/>
      <c r="X23" s="108"/>
      <c r="Y23" s="108"/>
      <c r="Z23" s="108"/>
      <c r="AA23" s="108"/>
      <c r="AB23" s="108"/>
      <c r="AC23" s="108"/>
      <c r="AD23" s="44" t="s">
        <v>17</v>
      </c>
      <c r="AE23" s="45"/>
      <c r="AF23" s="43"/>
      <c r="AG23" s="2"/>
      <c r="AH23" s="2"/>
      <c r="AI23" s="3"/>
      <c r="AJ23" s="2"/>
      <c r="AK23" s="3"/>
    </row>
    <row r="24" spans="1:37" ht="21" customHeight="1">
      <c r="A24" s="3"/>
      <c r="B24" s="3"/>
      <c r="C24" s="2"/>
      <c r="D24" s="2"/>
      <c r="E24" s="2"/>
      <c r="F24" s="11"/>
      <c r="G24" s="104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07"/>
      <c r="W24" s="108"/>
      <c r="X24" s="108"/>
      <c r="Y24" s="108"/>
      <c r="Z24" s="108"/>
      <c r="AA24" s="108"/>
      <c r="AB24" s="108"/>
      <c r="AC24" s="108"/>
      <c r="AD24" s="44" t="s">
        <v>17</v>
      </c>
      <c r="AE24" s="45"/>
      <c r="AF24" s="43"/>
      <c r="AG24" s="2"/>
      <c r="AH24" s="2"/>
      <c r="AI24" s="3"/>
      <c r="AJ24" s="2"/>
      <c r="AK24" s="3"/>
    </row>
    <row r="25" spans="1:37" ht="21" customHeight="1">
      <c r="A25" s="3"/>
      <c r="B25" s="3"/>
      <c r="C25" s="2"/>
      <c r="D25" s="2"/>
      <c r="E25" s="2"/>
      <c r="F25" s="11"/>
      <c r="G25" s="104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6"/>
      <c r="V25" s="107"/>
      <c r="W25" s="108"/>
      <c r="X25" s="108"/>
      <c r="Y25" s="108"/>
      <c r="Z25" s="108"/>
      <c r="AA25" s="108"/>
      <c r="AB25" s="108"/>
      <c r="AC25" s="108"/>
      <c r="AD25" s="44" t="s">
        <v>17</v>
      </c>
      <c r="AE25" s="45"/>
      <c r="AF25" s="43"/>
      <c r="AG25" s="2"/>
      <c r="AH25" s="2"/>
      <c r="AI25" s="3"/>
      <c r="AJ25" s="2"/>
      <c r="AK25" s="3"/>
    </row>
    <row r="26" spans="1:37" ht="21" customHeight="1">
      <c r="A26" s="3"/>
      <c r="B26" s="3"/>
      <c r="C26" s="2"/>
      <c r="D26" s="2"/>
      <c r="E26" s="2"/>
      <c r="F26" s="11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V26" s="117"/>
      <c r="W26" s="118"/>
      <c r="X26" s="118"/>
      <c r="Y26" s="118"/>
      <c r="Z26" s="118"/>
      <c r="AA26" s="118"/>
      <c r="AB26" s="118"/>
      <c r="AC26" s="118"/>
      <c r="AD26" s="46" t="s">
        <v>17</v>
      </c>
      <c r="AE26" s="47"/>
      <c r="AF26" s="43"/>
      <c r="AG26" s="2"/>
      <c r="AH26" s="2"/>
      <c r="AI26" s="3"/>
      <c r="AJ26" s="2"/>
      <c r="AK26" s="3"/>
    </row>
    <row r="27" spans="1:37" ht="21" customHeight="1">
      <c r="A27" s="2"/>
      <c r="B27" s="2"/>
      <c r="C27" s="2"/>
      <c r="D27" s="2"/>
      <c r="E27" s="2"/>
      <c r="F27" s="11"/>
      <c r="G27" s="91" t="s">
        <v>31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3"/>
      <c r="V27" s="119"/>
      <c r="W27" s="120"/>
      <c r="X27" s="120"/>
      <c r="Y27" s="120"/>
      <c r="Z27" s="120"/>
      <c r="AA27" s="120"/>
      <c r="AB27" s="120"/>
      <c r="AC27" s="120"/>
      <c r="AD27" s="31" t="s">
        <v>17</v>
      </c>
      <c r="AE27" s="32"/>
      <c r="AF27" s="43"/>
      <c r="AG27" s="2"/>
      <c r="AH27" s="2"/>
      <c r="AI27" s="3"/>
      <c r="AJ27" s="2"/>
      <c r="AK27" s="3"/>
    </row>
    <row r="28" spans="1:37" ht="21" customHeight="1">
      <c r="A28" s="3"/>
      <c r="B28" s="3"/>
      <c r="C28" s="2"/>
      <c r="D28" s="2"/>
      <c r="E28" s="2"/>
      <c r="F28" s="11"/>
      <c r="G28" s="91" t="s">
        <v>77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3"/>
      <c r="V28" s="119"/>
      <c r="W28" s="120"/>
      <c r="X28" s="120"/>
      <c r="Y28" s="120"/>
      <c r="Z28" s="120"/>
      <c r="AA28" s="120"/>
      <c r="AB28" s="120"/>
      <c r="AC28" s="120"/>
      <c r="AD28" s="31" t="s">
        <v>17</v>
      </c>
      <c r="AE28" s="32"/>
      <c r="AF28" s="43"/>
      <c r="AG28" s="2"/>
      <c r="AH28" s="2"/>
      <c r="AI28" s="3"/>
      <c r="AJ28" s="2"/>
      <c r="AK28" s="3"/>
    </row>
    <row r="29" spans="1:37" ht="21" customHeight="1">
      <c r="A29" s="3"/>
      <c r="B29" s="3"/>
      <c r="C29" s="2"/>
      <c r="D29" s="2"/>
      <c r="E29" s="2"/>
      <c r="F29" s="11"/>
      <c r="G29" s="91" t="s">
        <v>78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  <c r="V29" s="119"/>
      <c r="W29" s="120"/>
      <c r="X29" s="120"/>
      <c r="Y29" s="120"/>
      <c r="Z29" s="120"/>
      <c r="AA29" s="120"/>
      <c r="AB29" s="120"/>
      <c r="AC29" s="120"/>
      <c r="AD29" s="31" t="s">
        <v>17</v>
      </c>
      <c r="AE29" s="32"/>
      <c r="AF29" s="43"/>
      <c r="AG29" s="2"/>
      <c r="AH29" s="2"/>
      <c r="AI29" s="3"/>
      <c r="AJ29" s="2"/>
      <c r="AK29" s="3"/>
    </row>
    <row r="30" spans="1:37" ht="13.15" customHeight="1">
      <c r="A30" s="2"/>
      <c r="B30" s="2"/>
      <c r="C30" s="2"/>
      <c r="D30" s="14"/>
      <c r="E30" s="2"/>
      <c r="F30" s="14" t="s">
        <v>30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8.65" customHeight="1">
      <c r="A31" s="2"/>
      <c r="B31" s="2"/>
      <c r="C31" s="2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8.6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7" ht="9.9499999999999993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4" t="s">
        <v>18</v>
      </c>
      <c r="P33" s="84"/>
      <c r="Q33" s="84"/>
      <c r="R33" s="84"/>
      <c r="S33" s="84"/>
      <c r="T33" s="84"/>
      <c r="U33" s="84"/>
      <c r="V33" s="84"/>
      <c r="W33" s="84"/>
      <c r="X33" s="6"/>
      <c r="Y33" s="6"/>
      <c r="Z33" s="6"/>
      <c r="AA33" s="6"/>
      <c r="AB33" s="6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9.9499999999999993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4"/>
      <c r="P34" s="84"/>
      <c r="Q34" s="84"/>
      <c r="R34" s="84"/>
      <c r="S34" s="84"/>
      <c r="T34" s="84"/>
      <c r="U34" s="84"/>
      <c r="V34" s="84"/>
      <c r="W34" s="84"/>
      <c r="X34" s="7"/>
      <c r="Y34" s="7"/>
      <c r="Z34" s="7"/>
      <c r="AA34" s="7"/>
      <c r="AB34" s="7"/>
      <c r="AC34" s="7"/>
      <c r="AD34" s="9"/>
      <c r="AE34" s="9"/>
      <c r="AF34" s="9"/>
      <c r="AG34" s="9"/>
      <c r="AH34" s="9"/>
      <c r="AI34" s="9"/>
      <c r="AJ34" s="9"/>
      <c r="AK34" s="9"/>
    </row>
    <row r="35" spans="1:37" ht="8.65" customHeight="1" thickBo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  <c r="P35" s="4"/>
      <c r="Q35" s="4"/>
      <c r="R35" s="4"/>
      <c r="S35" s="4"/>
      <c r="T35" s="4"/>
      <c r="U35" s="4"/>
      <c r="V35" s="4"/>
      <c r="W35" s="4"/>
      <c r="X35" s="3"/>
      <c r="Y35" s="3"/>
      <c r="Z35" s="3"/>
      <c r="AA35" s="3"/>
      <c r="AB35" s="3"/>
      <c r="AC35" s="3"/>
    </row>
    <row r="36" spans="1:37" ht="12.4" customHeight="1" thickTop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4"/>
      <c r="Q36" s="4"/>
      <c r="R36" s="4"/>
      <c r="S36" s="4"/>
      <c r="T36" s="4"/>
      <c r="U36" s="4"/>
      <c r="V36" s="94" t="s">
        <v>40</v>
      </c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</row>
    <row r="37" spans="1:37" ht="12.4" customHeight="1" thickBo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  <c r="P37" s="4"/>
      <c r="Q37" s="4"/>
      <c r="R37" s="4"/>
      <c r="S37" s="4"/>
      <c r="T37" s="4"/>
      <c r="U37" s="4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</row>
    <row r="38" spans="1:37" ht="14.65" customHeight="1" thickTop="1">
      <c r="A38" s="82" t="s">
        <v>82</v>
      </c>
      <c r="B38" s="82"/>
      <c r="C38" s="82"/>
      <c r="D38" s="82"/>
      <c r="E38" s="82"/>
      <c r="F38" s="82"/>
      <c r="G38" s="33" t="str">
        <f>G14</f>
        <v>強制通気形開放式石油ストーブ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  <c r="AE38" s="3"/>
      <c r="AF38" s="3"/>
      <c r="AG38" s="3"/>
      <c r="AH38" s="3"/>
      <c r="AI38" s="3"/>
      <c r="AJ38" s="3"/>
      <c r="AK38" s="3"/>
    </row>
    <row r="39" spans="1:37" ht="14.65" customHeight="1">
      <c r="A39" s="82" t="s">
        <v>7</v>
      </c>
      <c r="B39" s="82"/>
      <c r="C39" s="82"/>
      <c r="D39" s="82"/>
      <c r="E39" s="82"/>
      <c r="F39" s="82"/>
      <c r="G39" s="33" t="str">
        <f>G15</f>
        <v>JHIA-6277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  <c r="AE39" s="3"/>
      <c r="AF39" s="3"/>
      <c r="AG39" s="3"/>
      <c r="AH39" s="3"/>
      <c r="AI39" s="3"/>
      <c r="AJ39" s="3"/>
      <c r="AK39" s="3"/>
    </row>
    <row r="40" spans="1:37" ht="14.65" customHeight="1">
      <c r="A40" s="82" t="s">
        <v>8</v>
      </c>
      <c r="B40" s="82"/>
      <c r="C40" s="82"/>
      <c r="D40" s="82"/>
      <c r="E40" s="82"/>
      <c r="F40" s="82"/>
      <c r="G40" s="23" t="s">
        <v>54</v>
      </c>
      <c r="H40" s="2"/>
      <c r="I40" s="2"/>
      <c r="J40" s="2"/>
      <c r="K40" s="2"/>
      <c r="L40" s="3"/>
      <c r="M40" s="3"/>
      <c r="N40" s="3"/>
      <c r="O40" s="1"/>
      <c r="P40" s="23"/>
      <c r="Q40" s="2"/>
      <c r="R40" s="2"/>
      <c r="S40" s="2"/>
      <c r="T40" s="3"/>
      <c r="U40" s="2"/>
      <c r="V40" s="3"/>
      <c r="W40" s="3"/>
      <c r="X40" s="3"/>
      <c r="Y40" s="1"/>
      <c r="Z40" s="23"/>
      <c r="AA40" s="1"/>
      <c r="AB40" s="23"/>
      <c r="AC40" s="2"/>
      <c r="AD40" s="2"/>
      <c r="AE40" s="3"/>
      <c r="AF40" s="3"/>
      <c r="AG40" s="3"/>
      <c r="AH40" s="3"/>
      <c r="AI40" s="3"/>
      <c r="AJ40" s="3"/>
      <c r="AK40" s="3"/>
    </row>
    <row r="41" spans="1:37" ht="7.15" customHeight="1">
      <c r="A41" s="3"/>
      <c r="B41" s="3"/>
      <c r="C41" s="3"/>
      <c r="D41" s="3"/>
      <c r="E41" s="3"/>
      <c r="F41" s="3"/>
      <c r="G41" s="35"/>
      <c r="H41" s="20"/>
      <c r="I41" s="36"/>
      <c r="J41" s="36"/>
      <c r="K41" s="36"/>
      <c r="L41" s="37"/>
      <c r="M41" s="37"/>
      <c r="N41" s="37"/>
      <c r="O41" s="37"/>
      <c r="P41" s="37"/>
      <c r="Q41" s="38"/>
      <c r="R41" s="25"/>
      <c r="S41" s="25"/>
      <c r="T41" s="25"/>
      <c r="U41" s="25"/>
      <c r="V41" s="25"/>
      <c r="W41" s="25"/>
      <c r="X41" s="2"/>
      <c r="Y41" s="2"/>
      <c r="Z41" s="3"/>
      <c r="AA41" s="2"/>
      <c r="AB41" s="2"/>
      <c r="AC41" s="2"/>
      <c r="AD41" s="2"/>
      <c r="AE41" s="2"/>
      <c r="AF41" s="3"/>
      <c r="AG41" s="3"/>
      <c r="AH41" s="3"/>
      <c r="AI41" s="3"/>
      <c r="AJ41" s="3"/>
      <c r="AK41" s="3"/>
    </row>
    <row r="42" spans="1:37" ht="21" customHeight="1">
      <c r="A42" s="3"/>
      <c r="B42" s="3"/>
      <c r="C42" s="3"/>
      <c r="D42" s="2"/>
      <c r="E42" s="2"/>
      <c r="F42" s="11"/>
      <c r="G42" s="121" t="s">
        <v>48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3"/>
      <c r="S42" s="91"/>
      <c r="T42" s="92"/>
      <c r="U42" s="92"/>
      <c r="V42" s="92"/>
      <c r="W42" s="31" t="s">
        <v>42</v>
      </c>
      <c r="X42" s="92"/>
      <c r="Y42" s="92"/>
      <c r="Z42" s="92"/>
      <c r="AA42" s="92"/>
      <c r="AB42" s="92"/>
      <c r="AC42" s="92"/>
      <c r="AD42" s="31" t="s">
        <v>19</v>
      </c>
      <c r="AE42" s="32"/>
      <c r="AF42" s="2"/>
      <c r="AG42" s="2"/>
      <c r="AH42" s="2"/>
      <c r="AI42" s="2"/>
      <c r="AJ42" s="3"/>
      <c r="AK42" s="3"/>
    </row>
    <row r="43" spans="1:37" ht="21" customHeight="1">
      <c r="A43" s="3"/>
      <c r="B43" s="3"/>
      <c r="C43" s="2"/>
      <c r="D43" s="2"/>
      <c r="E43" s="2"/>
      <c r="F43" s="11"/>
      <c r="G43" s="91" t="s">
        <v>85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3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36" t="s">
        <v>17</v>
      </c>
      <c r="AE43" s="32"/>
      <c r="AF43" s="2"/>
      <c r="AG43" s="2"/>
      <c r="AH43" s="3"/>
      <c r="AI43" s="2"/>
      <c r="AJ43" s="3"/>
      <c r="AK43" s="3"/>
    </row>
    <row r="44" spans="1:37" ht="21" customHeight="1">
      <c r="A44" s="3"/>
      <c r="B44" s="3"/>
      <c r="C44" s="2"/>
      <c r="D44" s="2"/>
      <c r="E44" s="2"/>
      <c r="F44" s="11"/>
      <c r="G44" s="91" t="s">
        <v>86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36" t="s">
        <v>17</v>
      </c>
      <c r="AE44" s="32"/>
      <c r="AF44" s="2"/>
      <c r="AG44" s="2"/>
      <c r="AH44" s="2"/>
      <c r="AI44" s="2"/>
      <c r="AJ44" s="3"/>
      <c r="AK44" s="3"/>
    </row>
    <row r="45" spans="1:37" ht="12.95" customHeight="1">
      <c r="A45" s="3"/>
      <c r="B45" s="3"/>
      <c r="C45" s="2"/>
      <c r="D45" s="2"/>
      <c r="E45" s="2"/>
      <c r="F45" s="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6"/>
      <c r="Y45" s="16"/>
      <c r="Z45" s="16"/>
      <c r="AA45" s="16"/>
      <c r="AB45" s="16"/>
      <c r="AC45" s="16"/>
      <c r="AD45" s="2"/>
      <c r="AE45" s="2"/>
      <c r="AF45" s="2"/>
      <c r="AG45" s="2"/>
      <c r="AH45" s="2"/>
      <c r="AI45" s="2"/>
      <c r="AJ45" s="3"/>
      <c r="AK45" s="3"/>
    </row>
    <row r="46" spans="1:37" ht="12.4" customHeight="1">
      <c r="A46" s="3"/>
      <c r="B46" s="3"/>
      <c r="C46" s="15"/>
      <c r="D46" s="15"/>
      <c r="E46" s="15"/>
      <c r="F46" s="13"/>
      <c r="G46" s="15"/>
      <c r="H46" s="15"/>
      <c r="I46" s="15"/>
      <c r="J46" s="15"/>
      <c r="K46" s="15"/>
      <c r="L46" s="15"/>
      <c r="M46" s="15"/>
      <c r="N46" s="13"/>
      <c r="O46" s="13"/>
      <c r="P46" s="15"/>
      <c r="Q46" s="15"/>
      <c r="R46" s="15"/>
      <c r="S46" s="15"/>
      <c r="T46" s="15"/>
      <c r="U46" s="15"/>
      <c r="V46" s="15"/>
      <c r="W46" s="15"/>
      <c r="X46" s="13"/>
      <c r="Y46" s="13"/>
      <c r="Z46" s="15"/>
      <c r="AA46" s="15"/>
      <c r="AB46" s="15"/>
      <c r="AC46" s="15"/>
      <c r="AD46" s="15"/>
      <c r="AE46" s="15"/>
      <c r="AF46" s="15"/>
      <c r="AG46" s="15"/>
      <c r="AH46" s="13"/>
      <c r="AI46" s="13"/>
      <c r="AJ46" s="3"/>
      <c r="AK46" s="3"/>
    </row>
    <row r="47" spans="1:37" ht="11.1" customHeight="1">
      <c r="A47" s="2"/>
      <c r="B47" s="2"/>
      <c r="C47" s="55" t="s">
        <v>34</v>
      </c>
      <c r="D47" s="10"/>
      <c r="E47" s="10"/>
      <c r="F47" s="10"/>
      <c r="G47" s="10"/>
      <c r="H47" s="10"/>
      <c r="I47" s="10"/>
      <c r="J47" s="10"/>
      <c r="K47" s="2"/>
      <c r="L47" s="2"/>
      <c r="M47" s="2"/>
      <c r="N47" s="11"/>
      <c r="O47" s="98" t="s">
        <v>36</v>
      </c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100"/>
      <c r="AB47" s="99" t="s">
        <v>37</v>
      </c>
      <c r="AC47" s="99"/>
      <c r="AD47" s="99"/>
      <c r="AE47" s="99"/>
      <c r="AF47" s="99"/>
      <c r="AG47" s="99"/>
      <c r="AH47" s="99"/>
      <c r="AI47" s="99"/>
      <c r="AJ47" s="99"/>
      <c r="AK47" s="100"/>
    </row>
    <row r="48" spans="1:37" ht="11.85" customHeight="1">
      <c r="A48" s="2"/>
      <c r="B48" s="2"/>
      <c r="C48" s="55" t="s">
        <v>35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101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3"/>
      <c r="AB48" s="102"/>
      <c r="AC48" s="102"/>
      <c r="AD48" s="102"/>
      <c r="AE48" s="102"/>
      <c r="AF48" s="102"/>
      <c r="AG48" s="102"/>
      <c r="AH48" s="102"/>
      <c r="AI48" s="102"/>
      <c r="AJ48" s="102"/>
      <c r="AK48" s="103"/>
    </row>
    <row r="49" spans="1:29" ht="12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9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9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9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9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9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9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2.9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9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9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9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9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9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9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9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9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9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9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9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9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9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9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9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9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9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9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9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9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9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9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9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9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9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9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9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9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9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9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9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9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9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</sheetData>
  <mergeCells count="52">
    <mergeCell ref="O47:AA48"/>
    <mergeCell ref="AB47:AK48"/>
    <mergeCell ref="G42:R42"/>
    <mergeCell ref="S42:V42"/>
    <mergeCell ref="X42:AC42"/>
    <mergeCell ref="G43:R43"/>
    <mergeCell ref="S43:AC43"/>
    <mergeCell ref="G44:R44"/>
    <mergeCell ref="S44:AC44"/>
    <mergeCell ref="A40:F40"/>
    <mergeCell ref="G27:U27"/>
    <mergeCell ref="V27:AC27"/>
    <mergeCell ref="G28:U28"/>
    <mergeCell ref="V28:AC28"/>
    <mergeCell ref="G29:U29"/>
    <mergeCell ref="V29:AC29"/>
    <mergeCell ref="O33:W34"/>
    <mergeCell ref="V36:Z37"/>
    <mergeCell ref="AA36:AK37"/>
    <mergeCell ref="A38:F38"/>
    <mergeCell ref="A39:F39"/>
    <mergeCell ref="G24:U24"/>
    <mergeCell ref="V24:AC24"/>
    <mergeCell ref="G25:U25"/>
    <mergeCell ref="V25:AC25"/>
    <mergeCell ref="G26:U26"/>
    <mergeCell ref="V26:AC26"/>
    <mergeCell ref="G21:U21"/>
    <mergeCell ref="V21:AC21"/>
    <mergeCell ref="G22:U22"/>
    <mergeCell ref="V22:AC22"/>
    <mergeCell ref="G23:U23"/>
    <mergeCell ref="V23:AC23"/>
    <mergeCell ref="G20:U20"/>
    <mergeCell ref="V20:AC20"/>
    <mergeCell ref="V5:Z6"/>
    <mergeCell ref="AA5:AK6"/>
    <mergeCell ref="D10:AG10"/>
    <mergeCell ref="D12:AG12"/>
    <mergeCell ref="A14:F14"/>
    <mergeCell ref="A15:F15"/>
    <mergeCell ref="A16:F16"/>
    <mergeCell ref="G18:U18"/>
    <mergeCell ref="V18:AE18"/>
    <mergeCell ref="G19:U19"/>
    <mergeCell ref="V19:AC19"/>
    <mergeCell ref="C1:AI1"/>
    <mergeCell ref="AA2:AC2"/>
    <mergeCell ref="AE2:AF2"/>
    <mergeCell ref="AH2:AI2"/>
    <mergeCell ref="V3:Z4"/>
    <mergeCell ref="AA3:AK4"/>
  </mergeCells>
  <phoneticPr fontId="1"/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　（様式認２-２）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B367-AD74-4E5A-B70D-D8BAA87683E3}">
  <dimension ref="A1:AK127"/>
  <sheetViews>
    <sheetView view="pageLayout" zoomScale="140" zoomScaleNormal="100" zoomScalePageLayoutView="140" workbookViewId="0">
      <selection activeCell="B8" sqref="B8"/>
    </sheetView>
  </sheetViews>
  <sheetFormatPr defaultRowHeight="18.75"/>
  <cols>
    <col min="1" max="37" width="2.125" customWidth="1"/>
    <col min="38" max="48" width="2.25" customWidth="1"/>
    <col min="95" max="95" width="8.875" customWidth="1"/>
  </cols>
  <sheetData>
    <row r="1" spans="1:37" ht="24.95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7" ht="14.4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84"/>
      <c r="AB2" s="84"/>
      <c r="AC2" s="84"/>
      <c r="AD2" s="2" t="s">
        <v>1</v>
      </c>
      <c r="AE2" s="85"/>
      <c r="AF2" s="85"/>
      <c r="AG2" s="2" t="s">
        <v>2</v>
      </c>
      <c r="AH2" s="85"/>
      <c r="AI2" s="85"/>
      <c r="AJ2" s="2" t="s">
        <v>3</v>
      </c>
      <c r="AK2" s="3"/>
    </row>
    <row r="3" spans="1:37" ht="15.75" customHeight="1" thickTop="1" thickBot="1">
      <c r="A3" s="2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86" t="s">
        <v>39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9.4" customHeight="1" thickTop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2.4" customHeight="1" thickTop="1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3"/>
      <c r="T5" s="3"/>
      <c r="U5" s="3"/>
      <c r="V5" s="87" t="s">
        <v>40</v>
      </c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37" ht="12.4" customHeight="1" thickTop="1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3"/>
      <c r="T6" s="3"/>
      <c r="U6" s="3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37" ht="13.7" customHeight="1" thickTop="1">
      <c r="A7" s="2"/>
      <c r="B7" s="2" t="s">
        <v>4</v>
      </c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3.7" customHeight="1">
      <c r="A8" s="2"/>
      <c r="B8" s="2" t="s">
        <v>133</v>
      </c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5.8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" customHeight="1">
      <c r="A10" s="2"/>
      <c r="B10" s="2"/>
      <c r="C10" s="2"/>
      <c r="D10" s="85" t="s">
        <v>5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3"/>
      <c r="AI10" s="3"/>
      <c r="AJ10" s="3"/>
      <c r="AK10" s="3"/>
    </row>
    <row r="11" spans="1:37" ht="5.85" customHeight="1">
      <c r="A11" s="2"/>
      <c r="B11" s="2"/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3"/>
      <c r="AI11" s="3"/>
      <c r="AJ11" s="3"/>
      <c r="AK11" s="3"/>
    </row>
    <row r="12" spans="1:37" ht="13.7" customHeight="1">
      <c r="A12" s="2"/>
      <c r="B12" s="2"/>
      <c r="C12" s="2"/>
      <c r="D12" s="85" t="s">
        <v>6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3"/>
      <c r="AI12" s="3"/>
      <c r="AJ12" s="3"/>
      <c r="AK12" s="3"/>
    </row>
    <row r="13" spans="1:37" ht="5.85" customHeight="1">
      <c r="A13" s="2"/>
      <c r="B13" s="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3"/>
      <c r="AI13" s="3"/>
      <c r="AJ13" s="3"/>
      <c r="AK13" s="3"/>
    </row>
    <row r="14" spans="1:37" ht="13.7" customHeight="1">
      <c r="A14" s="82" t="s">
        <v>82</v>
      </c>
      <c r="B14" s="82"/>
      <c r="C14" s="82"/>
      <c r="D14" s="82"/>
      <c r="E14" s="82"/>
      <c r="F14" s="82"/>
      <c r="G14" s="22" t="s">
        <v>26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3"/>
      <c r="AE14" s="3"/>
      <c r="AF14" s="3"/>
      <c r="AG14" s="3"/>
      <c r="AH14" s="3"/>
      <c r="AI14" s="3"/>
      <c r="AJ14" s="3"/>
      <c r="AK14" s="3"/>
    </row>
    <row r="15" spans="1:37" ht="13.7" customHeight="1">
      <c r="A15" s="82" t="s">
        <v>7</v>
      </c>
      <c r="B15" s="82"/>
      <c r="C15" s="82"/>
      <c r="D15" s="82"/>
      <c r="E15" s="82"/>
      <c r="F15" s="82"/>
      <c r="G15" s="22" t="s">
        <v>80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3"/>
      <c r="AF15" s="3"/>
      <c r="AG15" s="3"/>
      <c r="AH15" s="3"/>
      <c r="AI15" s="3"/>
      <c r="AJ15" s="3"/>
      <c r="AK15" s="3"/>
    </row>
    <row r="16" spans="1:37" ht="13.7" customHeight="1">
      <c r="A16" s="82" t="s">
        <v>45</v>
      </c>
      <c r="B16" s="82"/>
      <c r="C16" s="82"/>
      <c r="D16" s="82"/>
      <c r="E16" s="82"/>
      <c r="F16" s="82"/>
      <c r="G16" s="23" t="s">
        <v>44</v>
      </c>
      <c r="H16" s="23"/>
      <c r="I16" s="2"/>
      <c r="J16" s="2"/>
      <c r="K16" s="24" t="s">
        <v>24</v>
      </c>
      <c r="L16" s="23" t="s">
        <v>9</v>
      </c>
      <c r="M16" s="23" t="s">
        <v>29</v>
      </c>
      <c r="N16" s="2"/>
      <c r="O16" s="3"/>
      <c r="P16" s="23" t="s">
        <v>9</v>
      </c>
      <c r="Q16" s="23" t="s">
        <v>67</v>
      </c>
      <c r="R16" s="2"/>
      <c r="S16" s="2"/>
      <c r="T16" s="3"/>
      <c r="U16" s="3"/>
      <c r="V16" s="2"/>
      <c r="W16" s="1"/>
      <c r="X16" s="23"/>
      <c r="Y16" s="3"/>
      <c r="Z16" s="3"/>
      <c r="AA16" s="2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3.4" customHeight="1">
      <c r="A17" s="3"/>
      <c r="B17" s="3"/>
      <c r="C17" s="3"/>
      <c r="D17" s="3"/>
      <c r="E17" s="3"/>
      <c r="F17" s="3"/>
      <c r="G17" s="1"/>
      <c r="H17" s="23"/>
      <c r="I17" s="2"/>
      <c r="J17" s="2"/>
      <c r="K17" s="2"/>
      <c r="L17" s="3"/>
      <c r="M17" s="3"/>
      <c r="N17" s="3"/>
      <c r="O17" s="3"/>
      <c r="P17" s="3"/>
      <c r="Q17" s="34"/>
      <c r="R17" s="25"/>
      <c r="S17" s="25"/>
      <c r="T17" s="25"/>
      <c r="U17" s="25"/>
      <c r="V17" s="25"/>
      <c r="W17" s="25"/>
      <c r="X17" s="2"/>
      <c r="Y17" s="2"/>
      <c r="Z17" s="3"/>
      <c r="AA17" s="2"/>
      <c r="AB17" s="2"/>
      <c r="AC17" s="2"/>
      <c r="AD17" s="2"/>
      <c r="AE17" s="2"/>
      <c r="AF17" s="3"/>
      <c r="AG17" s="3"/>
      <c r="AH17" s="3"/>
      <c r="AI17" s="3"/>
      <c r="AJ17" s="3"/>
      <c r="AK17" s="3"/>
    </row>
    <row r="18" spans="1:37" ht="19.899999999999999" customHeight="1">
      <c r="A18" s="3"/>
      <c r="B18" s="3"/>
      <c r="C18" s="2"/>
      <c r="D18" s="2"/>
      <c r="E18" s="2"/>
      <c r="F18" s="11"/>
      <c r="G18" s="91" t="s">
        <v>60</v>
      </c>
      <c r="H18" s="92"/>
      <c r="I18" s="92"/>
      <c r="J18" s="92"/>
      <c r="K18" s="92"/>
      <c r="L18" s="92"/>
      <c r="M18" s="92"/>
      <c r="N18" s="92"/>
      <c r="O18" s="92"/>
      <c r="P18" s="92"/>
      <c r="Q18" s="93"/>
      <c r="R18" s="91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31" t="s">
        <v>17</v>
      </c>
      <c r="AD18" s="32"/>
      <c r="AE18" s="43"/>
      <c r="AF18" s="2"/>
      <c r="AG18" s="2"/>
      <c r="AH18" s="2"/>
      <c r="AI18" s="2"/>
      <c r="AJ18" s="3"/>
      <c r="AK18" s="3"/>
    </row>
    <row r="19" spans="1:37" ht="19.899999999999999" customHeight="1">
      <c r="A19" s="3"/>
      <c r="B19" s="3"/>
      <c r="C19" s="48"/>
      <c r="D19" s="3"/>
      <c r="E19" s="3"/>
      <c r="F19" s="49"/>
      <c r="G19" s="85" t="s">
        <v>61</v>
      </c>
      <c r="H19" s="85"/>
      <c r="I19" s="85"/>
      <c r="J19" s="85"/>
      <c r="K19" s="85"/>
      <c r="L19" s="85"/>
      <c r="M19" s="85"/>
      <c r="N19" s="85"/>
      <c r="O19" s="85"/>
      <c r="P19" s="85"/>
      <c r="Q19" s="124"/>
      <c r="R19" s="91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36"/>
      <c r="AD19" s="50"/>
      <c r="AE19" s="43"/>
      <c r="AF19" s="2"/>
      <c r="AG19" s="2"/>
      <c r="AH19" s="2"/>
      <c r="AI19" s="2"/>
      <c r="AJ19" s="3"/>
      <c r="AK19" s="3"/>
    </row>
    <row r="20" spans="1:37" ht="19.899999999999999" customHeight="1">
      <c r="A20" s="3"/>
      <c r="B20" s="3"/>
      <c r="C20" s="51"/>
      <c r="D20" s="51"/>
      <c r="E20" s="51"/>
      <c r="F20" s="52"/>
      <c r="G20" s="88" t="s">
        <v>62</v>
      </c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29" t="s">
        <v>19</v>
      </c>
      <c r="AD20" s="30"/>
      <c r="AE20" s="53"/>
      <c r="AF20" s="12"/>
      <c r="AG20" s="12"/>
      <c r="AH20" s="2"/>
      <c r="AI20" s="2"/>
      <c r="AJ20" s="3"/>
      <c r="AK20" s="3"/>
    </row>
    <row r="21" spans="1:37" ht="19.899999999999999" customHeight="1">
      <c r="A21" s="3"/>
      <c r="B21" s="3"/>
      <c r="C21" s="51"/>
      <c r="D21" s="51"/>
      <c r="E21" s="51"/>
      <c r="F21" s="52"/>
      <c r="G21" s="89" t="s">
        <v>63</v>
      </c>
      <c r="H21" s="89"/>
      <c r="I21" s="89"/>
      <c r="J21" s="89"/>
      <c r="K21" s="89"/>
      <c r="L21" s="89"/>
      <c r="M21" s="89"/>
      <c r="N21" s="89"/>
      <c r="O21" s="89"/>
      <c r="P21" s="89"/>
      <c r="Q21" s="90"/>
      <c r="R21" s="91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29" t="s">
        <v>19</v>
      </c>
      <c r="AD21" s="30"/>
      <c r="AE21" s="53"/>
      <c r="AF21" s="12"/>
      <c r="AG21" s="12"/>
      <c r="AH21" s="2"/>
      <c r="AI21" s="2"/>
      <c r="AJ21" s="3"/>
      <c r="AK21" s="3"/>
    </row>
    <row r="22" spans="1:37" ht="19.899999999999999" customHeight="1">
      <c r="A22" s="3"/>
      <c r="B22" s="3"/>
      <c r="C22" s="2"/>
      <c r="D22" s="2"/>
      <c r="E22" s="2"/>
      <c r="F22" s="11"/>
      <c r="G22" s="91" t="s">
        <v>64</v>
      </c>
      <c r="H22" s="92"/>
      <c r="I22" s="92"/>
      <c r="J22" s="92"/>
      <c r="K22" s="92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31" t="s">
        <v>19</v>
      </c>
      <c r="AD22" s="32"/>
      <c r="AE22" s="43"/>
      <c r="AF22" s="2"/>
      <c r="AG22" s="2"/>
      <c r="AH22" s="2"/>
      <c r="AI22" s="2"/>
      <c r="AJ22" s="3"/>
      <c r="AK22" s="3"/>
    </row>
    <row r="23" spans="1:37" ht="7.7" customHeight="1">
      <c r="A23" s="3"/>
      <c r="B23" s="3"/>
      <c r="C23" s="2"/>
      <c r="D23" s="2"/>
      <c r="E23" s="2"/>
      <c r="F23" s="2"/>
      <c r="G23" s="16"/>
      <c r="H23" s="16"/>
      <c r="I23" s="16"/>
      <c r="J23" s="16"/>
      <c r="K23" s="16"/>
      <c r="L23" s="16"/>
      <c r="M23" s="16"/>
      <c r="N23" s="16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2"/>
      <c r="AD23" s="2"/>
      <c r="AE23" s="2"/>
      <c r="AF23" s="2"/>
      <c r="AG23" s="2"/>
      <c r="AH23" s="2"/>
      <c r="AI23" s="2"/>
      <c r="AJ23" s="3"/>
      <c r="AK23" s="3"/>
    </row>
    <row r="24" spans="1:37" ht="7.7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4" t="s">
        <v>18</v>
      </c>
      <c r="P24" s="84"/>
      <c r="Q24" s="84"/>
      <c r="R24" s="84"/>
      <c r="S24" s="84"/>
      <c r="T24" s="84"/>
      <c r="U24" s="84"/>
      <c r="V24" s="84"/>
      <c r="W24" s="84"/>
      <c r="X24" s="6"/>
      <c r="Y24" s="6"/>
      <c r="Z24" s="6"/>
      <c r="AA24" s="6"/>
      <c r="AB24" s="6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7.7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4"/>
      <c r="P25" s="84"/>
      <c r="Q25" s="84"/>
      <c r="R25" s="84"/>
      <c r="S25" s="84"/>
      <c r="T25" s="84"/>
      <c r="U25" s="84"/>
      <c r="V25" s="84"/>
      <c r="W25" s="84"/>
      <c r="X25" s="7"/>
      <c r="Y25" s="7"/>
      <c r="Z25" s="7"/>
      <c r="AA25" s="7"/>
      <c r="AB25" s="7"/>
      <c r="AC25" s="7"/>
      <c r="AD25" s="9"/>
      <c r="AE25" s="9"/>
      <c r="AF25" s="9"/>
      <c r="AG25" s="9"/>
      <c r="AH25" s="9"/>
      <c r="AI25" s="9"/>
      <c r="AJ25" s="9"/>
      <c r="AK25" s="9"/>
    </row>
    <row r="26" spans="1:37" ht="7.7" customHeight="1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3"/>
      <c r="Y26" s="3"/>
      <c r="Z26" s="3"/>
      <c r="AA26" s="3"/>
      <c r="AB26" s="3"/>
      <c r="AC26" s="3"/>
    </row>
    <row r="27" spans="1:37" ht="12.4" customHeight="1" thickTop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94" t="s">
        <v>40</v>
      </c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28" spans="1:37" ht="12.4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  <c r="P28" s="4"/>
      <c r="Q28" s="4"/>
      <c r="R28" s="4"/>
      <c r="S28" s="4"/>
      <c r="T28" s="4"/>
      <c r="U28" s="4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</row>
    <row r="29" spans="1:37" ht="13.7" customHeight="1" thickTop="1">
      <c r="A29" s="82" t="s">
        <v>82</v>
      </c>
      <c r="B29" s="82"/>
      <c r="C29" s="82"/>
      <c r="D29" s="82"/>
      <c r="E29" s="82"/>
      <c r="F29" s="82"/>
      <c r="G29" s="33" t="str">
        <f>G14</f>
        <v>強制通気形開放式石油ストーブ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  <c r="AE29" s="3"/>
      <c r="AF29" s="3"/>
      <c r="AG29" s="3"/>
      <c r="AH29" s="3"/>
      <c r="AI29" s="3"/>
      <c r="AJ29" s="3"/>
      <c r="AK29" s="3"/>
    </row>
    <row r="30" spans="1:37" ht="13.7" customHeight="1">
      <c r="A30" s="82" t="s">
        <v>7</v>
      </c>
      <c r="B30" s="82"/>
      <c r="C30" s="82"/>
      <c r="D30" s="82"/>
      <c r="E30" s="82"/>
      <c r="F30" s="82"/>
      <c r="G30" s="33" t="str">
        <f>G15</f>
        <v>JHIA-6277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  <c r="AE30" s="3"/>
      <c r="AF30" s="3"/>
      <c r="AG30" s="3"/>
      <c r="AH30" s="3"/>
      <c r="AI30" s="3"/>
      <c r="AJ30" s="3"/>
      <c r="AK30" s="3"/>
    </row>
    <row r="31" spans="1:37" ht="13.7" customHeight="1">
      <c r="A31" s="82" t="s">
        <v>8</v>
      </c>
      <c r="B31" s="82"/>
      <c r="C31" s="82"/>
      <c r="D31" s="82"/>
      <c r="E31" s="82"/>
      <c r="F31" s="82"/>
      <c r="G31" s="23" t="s">
        <v>43</v>
      </c>
      <c r="H31" s="2"/>
      <c r="I31" s="2"/>
      <c r="J31" s="2"/>
      <c r="K31" s="23" t="s">
        <v>68</v>
      </c>
      <c r="L31" s="2"/>
      <c r="M31" s="3"/>
      <c r="N31" s="3"/>
      <c r="O31" s="1"/>
      <c r="P31" s="2"/>
      <c r="Q31" s="2"/>
      <c r="R31" s="2"/>
      <c r="S31" s="3"/>
      <c r="T31" s="3"/>
      <c r="U31" s="2"/>
      <c r="V31" s="3"/>
      <c r="W31" s="3"/>
      <c r="X31" s="3"/>
      <c r="Y31" s="3"/>
      <c r="Z31" s="1"/>
      <c r="AA31" s="23"/>
      <c r="AB31" s="1"/>
      <c r="AC31" s="3"/>
      <c r="AD31" s="2"/>
      <c r="AE31" s="3"/>
      <c r="AF31" s="3"/>
      <c r="AG31" s="3"/>
      <c r="AH31" s="3"/>
      <c r="AI31" s="3"/>
      <c r="AJ31" s="3"/>
      <c r="AK31" s="3"/>
    </row>
    <row r="32" spans="1:37" ht="3.95" customHeight="1">
      <c r="A32" s="3"/>
      <c r="B32" s="3"/>
      <c r="C32" s="3"/>
      <c r="D32" s="3"/>
      <c r="E32" s="3"/>
      <c r="F32" s="3"/>
      <c r="G32" s="35"/>
      <c r="H32" s="20"/>
      <c r="I32" s="36"/>
      <c r="J32" s="36"/>
      <c r="K32" s="36"/>
      <c r="L32" s="37"/>
      <c r="M32" s="37"/>
      <c r="N32" s="37"/>
      <c r="O32" s="37"/>
      <c r="P32" s="37"/>
      <c r="Q32" s="38"/>
      <c r="R32" s="25"/>
      <c r="S32" s="25"/>
      <c r="T32" s="25"/>
      <c r="U32" s="25"/>
      <c r="V32" s="54"/>
      <c r="W32" s="54"/>
      <c r="X32" s="36"/>
      <c r="Y32" s="36"/>
      <c r="Z32" s="37"/>
      <c r="AA32" s="36"/>
      <c r="AB32" s="2"/>
      <c r="AC32" s="2"/>
      <c r="AD32" s="2"/>
      <c r="AE32" s="2"/>
      <c r="AF32" s="3"/>
      <c r="AG32" s="3"/>
      <c r="AH32" s="3"/>
      <c r="AI32" s="3"/>
      <c r="AJ32" s="3"/>
      <c r="AK32" s="3"/>
    </row>
    <row r="33" spans="1:37" ht="19.899999999999999" customHeight="1">
      <c r="A33" s="3"/>
      <c r="B33" s="3"/>
      <c r="C33" s="2"/>
      <c r="D33" s="2"/>
      <c r="E33" s="2"/>
      <c r="F33" s="11"/>
      <c r="G33" s="91" t="s">
        <v>65</v>
      </c>
      <c r="H33" s="92"/>
      <c r="I33" s="92"/>
      <c r="J33" s="92"/>
      <c r="K33" s="92"/>
      <c r="L33" s="92"/>
      <c r="M33" s="92"/>
      <c r="N33" s="92"/>
      <c r="O33" s="92"/>
      <c r="P33" s="92"/>
      <c r="Q33" s="93"/>
      <c r="R33" s="125" t="s">
        <v>41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31" t="s">
        <v>17</v>
      </c>
      <c r="AD33" s="32"/>
      <c r="AE33" s="43"/>
      <c r="AF33" s="2"/>
      <c r="AG33" s="2"/>
      <c r="AH33" s="2"/>
      <c r="AI33" s="2"/>
      <c r="AJ33" s="3"/>
      <c r="AK33" s="3"/>
    </row>
    <row r="34" spans="1:37" ht="19.899999999999999" customHeight="1">
      <c r="A34" s="3"/>
      <c r="B34" s="3"/>
      <c r="C34" s="48"/>
      <c r="D34" s="3"/>
      <c r="E34" s="3"/>
      <c r="F34" s="49"/>
      <c r="G34" s="85" t="s">
        <v>61</v>
      </c>
      <c r="H34" s="85"/>
      <c r="I34" s="85"/>
      <c r="J34" s="85"/>
      <c r="K34" s="85"/>
      <c r="L34" s="85"/>
      <c r="M34" s="85"/>
      <c r="N34" s="85"/>
      <c r="O34" s="85"/>
      <c r="P34" s="85"/>
      <c r="Q34" s="124"/>
      <c r="R34" s="91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36"/>
      <c r="AD34" s="50"/>
      <c r="AE34" s="43"/>
      <c r="AF34" s="2"/>
      <c r="AG34" s="2"/>
      <c r="AH34" s="2"/>
      <c r="AI34" s="2"/>
      <c r="AJ34" s="3"/>
      <c r="AK34" s="3"/>
    </row>
    <row r="35" spans="1:37" ht="19.899999999999999" customHeight="1">
      <c r="A35" s="3"/>
      <c r="B35" s="3"/>
      <c r="C35" s="51"/>
      <c r="D35" s="51"/>
      <c r="E35" s="51"/>
      <c r="F35" s="52"/>
      <c r="G35" s="88" t="s">
        <v>62</v>
      </c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91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29" t="s">
        <v>19</v>
      </c>
      <c r="AD35" s="30"/>
      <c r="AE35" s="53"/>
      <c r="AF35" s="12"/>
      <c r="AG35" s="12"/>
      <c r="AH35" s="2"/>
      <c r="AI35" s="2"/>
      <c r="AJ35" s="3"/>
      <c r="AK35" s="3"/>
    </row>
    <row r="36" spans="1:37" ht="19.899999999999999" customHeight="1">
      <c r="A36" s="3"/>
      <c r="B36" s="3"/>
      <c r="C36" s="51"/>
      <c r="D36" s="51"/>
      <c r="E36" s="51"/>
      <c r="F36" s="52"/>
      <c r="G36" s="89" t="s">
        <v>63</v>
      </c>
      <c r="H36" s="89"/>
      <c r="I36" s="89"/>
      <c r="J36" s="89"/>
      <c r="K36" s="89"/>
      <c r="L36" s="89"/>
      <c r="M36" s="89"/>
      <c r="N36" s="89"/>
      <c r="O36" s="89"/>
      <c r="P36" s="89"/>
      <c r="Q36" s="90"/>
      <c r="R36" s="91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29" t="s">
        <v>19</v>
      </c>
      <c r="AD36" s="30"/>
      <c r="AE36" s="53"/>
      <c r="AF36" s="12"/>
      <c r="AG36" s="12"/>
      <c r="AH36" s="2"/>
      <c r="AI36" s="2"/>
      <c r="AJ36" s="3"/>
      <c r="AK36" s="3"/>
    </row>
    <row r="37" spans="1:37" ht="19.899999999999999" customHeight="1">
      <c r="A37" s="3"/>
      <c r="B37" s="3"/>
      <c r="C37" s="2"/>
      <c r="D37" s="2"/>
      <c r="E37" s="2"/>
      <c r="F37" s="11"/>
      <c r="G37" s="91" t="s">
        <v>66</v>
      </c>
      <c r="H37" s="92"/>
      <c r="I37" s="92"/>
      <c r="J37" s="92"/>
      <c r="K37" s="92"/>
      <c r="L37" s="92"/>
      <c r="M37" s="92"/>
      <c r="N37" s="92"/>
      <c r="O37" s="92"/>
      <c r="P37" s="92"/>
      <c r="Q37" s="93"/>
      <c r="R37" s="91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31" t="s">
        <v>19</v>
      </c>
      <c r="AD37" s="32"/>
      <c r="AE37" s="43"/>
      <c r="AF37" s="2"/>
      <c r="AG37" s="2"/>
      <c r="AH37" s="2"/>
      <c r="AI37" s="2"/>
      <c r="AJ37" s="3"/>
      <c r="AK37" s="3"/>
    </row>
    <row r="38" spans="1:37" ht="11.85" customHeight="1">
      <c r="A38" s="3"/>
      <c r="B38" s="3"/>
      <c r="E38" s="19" t="s">
        <v>88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3"/>
      <c r="AF38" s="3"/>
      <c r="AG38" s="3"/>
      <c r="AH38" s="3"/>
      <c r="AI38" s="3"/>
      <c r="AJ38" s="3"/>
    </row>
    <row r="39" spans="1:37" ht="7.15" customHeight="1">
      <c r="A39" s="3"/>
      <c r="B39" s="3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7" ht="7.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84" t="s">
        <v>18</v>
      </c>
      <c r="P40" s="84"/>
      <c r="Q40" s="84"/>
      <c r="R40" s="84"/>
      <c r="S40" s="84"/>
      <c r="T40" s="84"/>
      <c r="U40" s="84"/>
      <c r="V40" s="84"/>
      <c r="W40" s="84"/>
      <c r="X40" s="6"/>
      <c r="Y40" s="6"/>
      <c r="Z40" s="6"/>
      <c r="AA40" s="6"/>
      <c r="AB40" s="6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7.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4"/>
      <c r="P41" s="84"/>
      <c r="Q41" s="84"/>
      <c r="R41" s="84"/>
      <c r="S41" s="84"/>
      <c r="T41" s="84"/>
      <c r="U41" s="84"/>
      <c r="V41" s="84"/>
      <c r="W41" s="84"/>
      <c r="X41" s="7"/>
      <c r="Y41" s="7"/>
      <c r="Z41" s="7"/>
      <c r="AA41" s="7"/>
      <c r="AB41" s="7"/>
      <c r="AC41" s="9"/>
      <c r="AD41" s="9"/>
      <c r="AE41" s="9"/>
      <c r="AF41" s="9"/>
      <c r="AG41" s="9"/>
      <c r="AH41" s="9"/>
      <c r="AI41" s="9"/>
      <c r="AJ41" s="9"/>
      <c r="AK41" s="9"/>
    </row>
    <row r="42" spans="1:37" ht="6.6" customHeight="1" thickBo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37" ht="12.4" customHeight="1" thickTop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4"/>
      <c r="Q43" s="4"/>
      <c r="R43" s="4"/>
      <c r="S43" s="4"/>
      <c r="T43" s="4"/>
      <c r="U43" s="4"/>
      <c r="V43" s="94" t="s">
        <v>40</v>
      </c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</row>
    <row r="44" spans="1:37" ht="12.4" customHeight="1" thickBo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  <c r="S44" s="4"/>
      <c r="T44" s="4"/>
      <c r="U44" s="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</row>
    <row r="45" spans="1:37" ht="13.7" customHeight="1" thickTop="1">
      <c r="A45" s="82" t="s">
        <v>82</v>
      </c>
      <c r="B45" s="82"/>
      <c r="C45" s="82"/>
      <c r="D45" s="82"/>
      <c r="E45" s="82"/>
      <c r="F45" s="82"/>
      <c r="G45" s="33" t="str">
        <f>G14</f>
        <v>強制通気形開放式石油ストーブ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  <c r="AE45" s="3"/>
      <c r="AF45" s="3"/>
      <c r="AG45" s="3"/>
      <c r="AH45" s="3"/>
      <c r="AI45" s="3"/>
      <c r="AJ45" s="3"/>
      <c r="AK45" s="3"/>
    </row>
    <row r="46" spans="1:37" ht="13.7" customHeight="1">
      <c r="A46" s="82" t="s">
        <v>7</v>
      </c>
      <c r="B46" s="82"/>
      <c r="C46" s="82"/>
      <c r="D46" s="82"/>
      <c r="E46" s="82"/>
      <c r="F46" s="82"/>
      <c r="G46" s="33" t="str">
        <f>G15</f>
        <v>JHIA-6277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3"/>
      <c r="AG46" s="3"/>
      <c r="AH46" s="3"/>
      <c r="AI46" s="3"/>
      <c r="AJ46" s="3"/>
      <c r="AK46" s="3"/>
    </row>
    <row r="47" spans="1:37" ht="13.7" customHeight="1">
      <c r="A47" s="82" t="s">
        <v>8</v>
      </c>
      <c r="B47" s="82"/>
      <c r="C47" s="82"/>
      <c r="D47" s="82"/>
      <c r="E47" s="82"/>
      <c r="F47" s="82"/>
      <c r="G47" s="23" t="s">
        <v>46</v>
      </c>
      <c r="H47" s="3"/>
      <c r="I47" s="2"/>
      <c r="J47" s="2"/>
      <c r="K47" s="3"/>
      <c r="L47" s="3"/>
      <c r="M47" s="1"/>
      <c r="N47" s="23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1"/>
      <c r="AA47" s="23"/>
      <c r="AB47" s="1"/>
      <c r="AC47" s="3"/>
      <c r="AD47" s="2"/>
      <c r="AE47" s="3"/>
      <c r="AF47" s="3"/>
      <c r="AG47" s="3"/>
      <c r="AH47" s="3"/>
      <c r="AI47" s="3"/>
      <c r="AJ47" s="3"/>
      <c r="AK47" s="3"/>
    </row>
    <row r="48" spans="1:37" ht="4.7" customHeight="1">
      <c r="A48" s="3"/>
      <c r="B48" s="3"/>
      <c r="C48" s="3"/>
      <c r="D48" s="3"/>
      <c r="E48" s="3"/>
      <c r="F48" s="3"/>
      <c r="G48" s="35"/>
      <c r="H48" s="20"/>
      <c r="I48" s="36"/>
      <c r="J48" s="36"/>
      <c r="K48" s="36"/>
      <c r="L48" s="37"/>
      <c r="M48" s="37"/>
      <c r="N48" s="37"/>
      <c r="O48" s="37"/>
      <c r="P48" s="37"/>
      <c r="Q48" s="38"/>
      <c r="R48" s="25"/>
      <c r="S48" s="25"/>
      <c r="T48" s="25"/>
      <c r="U48" s="25"/>
      <c r="V48" s="25"/>
      <c r="W48" s="25"/>
      <c r="X48" s="2"/>
      <c r="Y48" s="2"/>
      <c r="Z48" s="3"/>
      <c r="AA48" s="2"/>
      <c r="AB48" s="2"/>
      <c r="AC48" s="2"/>
      <c r="AD48" s="2"/>
      <c r="AE48" s="2"/>
      <c r="AF48" s="3"/>
      <c r="AG48" s="3"/>
      <c r="AH48" s="3"/>
      <c r="AI48" s="3"/>
      <c r="AJ48" s="3"/>
      <c r="AK48" s="3"/>
    </row>
    <row r="49" spans="1:37" ht="19.899999999999999" customHeight="1">
      <c r="A49" s="3"/>
      <c r="B49" s="3"/>
      <c r="C49" s="3"/>
      <c r="D49" s="2"/>
      <c r="E49" s="2"/>
      <c r="F49" s="11"/>
      <c r="G49" s="121" t="s">
        <v>49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3"/>
      <c r="R49" s="91"/>
      <c r="S49" s="92"/>
      <c r="T49" s="92"/>
      <c r="U49" s="92"/>
      <c r="V49" s="31" t="s">
        <v>27</v>
      </c>
      <c r="W49" s="92"/>
      <c r="X49" s="92"/>
      <c r="Y49" s="92"/>
      <c r="Z49" s="92"/>
      <c r="AA49" s="92"/>
      <c r="AB49" s="92"/>
      <c r="AC49" s="31" t="s">
        <v>19</v>
      </c>
      <c r="AD49" s="32"/>
      <c r="AE49" s="2"/>
      <c r="AF49" s="2"/>
      <c r="AG49" s="2"/>
      <c r="AH49" s="2"/>
      <c r="AI49" s="2"/>
      <c r="AJ49" s="3"/>
      <c r="AK49" s="3"/>
    </row>
    <row r="50" spans="1:37" ht="19.899999999999999" customHeight="1">
      <c r="A50" s="3"/>
      <c r="B50" s="3"/>
      <c r="C50" s="2"/>
      <c r="D50" s="2"/>
      <c r="E50" s="2"/>
      <c r="F50" s="11"/>
      <c r="G50" s="91" t="s">
        <v>75</v>
      </c>
      <c r="H50" s="92"/>
      <c r="I50" s="92"/>
      <c r="J50" s="92"/>
      <c r="K50" s="92"/>
      <c r="L50" s="92"/>
      <c r="M50" s="92"/>
      <c r="N50" s="92"/>
      <c r="O50" s="92"/>
      <c r="P50" s="92"/>
      <c r="Q50" s="93"/>
      <c r="R50" s="91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36" t="s">
        <v>17</v>
      </c>
      <c r="AD50" s="32"/>
      <c r="AE50" s="2"/>
      <c r="AF50" s="2"/>
      <c r="AG50" s="2"/>
      <c r="AH50" s="3"/>
      <c r="AI50" s="2"/>
      <c r="AJ50" s="3"/>
      <c r="AK50" s="3"/>
    </row>
    <row r="51" spans="1:37" ht="19.899999999999999" customHeight="1">
      <c r="A51" s="3"/>
      <c r="B51" s="3"/>
      <c r="C51" s="2"/>
      <c r="D51" s="2"/>
      <c r="E51" s="2"/>
      <c r="F51" s="11"/>
      <c r="G51" s="91" t="s">
        <v>76</v>
      </c>
      <c r="H51" s="92"/>
      <c r="I51" s="92"/>
      <c r="J51" s="92"/>
      <c r="K51" s="92"/>
      <c r="L51" s="92"/>
      <c r="M51" s="92"/>
      <c r="N51" s="92"/>
      <c r="O51" s="92"/>
      <c r="P51" s="92"/>
      <c r="Q51" s="93"/>
      <c r="R51" s="91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36" t="s">
        <v>17</v>
      </c>
      <c r="AD51" s="32"/>
      <c r="AE51" s="43"/>
      <c r="AF51" s="2"/>
      <c r="AG51" s="2"/>
      <c r="AH51" s="2"/>
      <c r="AI51" s="2"/>
      <c r="AJ51" s="3"/>
      <c r="AK51" s="3"/>
    </row>
    <row r="52" spans="1:37" ht="12.4" customHeight="1">
      <c r="C52" s="10"/>
      <c r="D52" s="10"/>
      <c r="E52" s="10"/>
      <c r="F52" s="10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0"/>
      <c r="AD52" s="10"/>
      <c r="AE52" s="10"/>
      <c r="AF52" s="10"/>
      <c r="AG52" s="10"/>
      <c r="AH52" s="10"/>
      <c r="AI52" s="10"/>
    </row>
    <row r="53" spans="1:37" ht="12.9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7" ht="11.85" customHeight="1">
      <c r="A54" s="2"/>
      <c r="B54" s="2"/>
      <c r="C54" s="55" t="s">
        <v>34</v>
      </c>
      <c r="D54" s="10"/>
      <c r="E54" s="10"/>
      <c r="F54" s="10"/>
      <c r="G54" s="10"/>
      <c r="H54" s="10"/>
      <c r="I54" s="10"/>
      <c r="J54" s="10"/>
      <c r="K54" s="2"/>
      <c r="L54" s="2"/>
      <c r="M54" s="2"/>
      <c r="N54" s="11"/>
      <c r="O54" s="98" t="s">
        <v>36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99" t="s">
        <v>37</v>
      </c>
      <c r="AC54" s="99"/>
      <c r="AD54" s="99"/>
      <c r="AE54" s="99"/>
      <c r="AF54" s="99"/>
      <c r="AG54" s="99"/>
      <c r="AH54" s="99"/>
      <c r="AI54" s="99"/>
      <c r="AJ54" s="99"/>
      <c r="AK54" s="100"/>
    </row>
    <row r="55" spans="1:37" ht="11.85" customHeight="1">
      <c r="A55" s="2"/>
      <c r="B55" s="2"/>
      <c r="C55" s="55" t="s">
        <v>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02"/>
      <c r="AC55" s="102"/>
      <c r="AD55" s="102"/>
      <c r="AE55" s="102"/>
      <c r="AF55" s="102"/>
      <c r="AG55" s="102"/>
      <c r="AH55" s="102"/>
      <c r="AI55" s="102"/>
      <c r="AJ55" s="102"/>
      <c r="AK55" s="103"/>
    </row>
    <row r="56" spans="1:37" ht="12.9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37" ht="12.9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37" ht="12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37" ht="12.9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37" ht="12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7" ht="12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37" ht="12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37" ht="12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37" ht="12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9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9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9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9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9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9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9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9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9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9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9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9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9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9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9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9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9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9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9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9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9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9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9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9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9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9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9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9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9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9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9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9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9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9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9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9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9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9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9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9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</sheetData>
  <mergeCells count="54">
    <mergeCell ref="O54:AA55"/>
    <mergeCell ref="AB54:AK55"/>
    <mergeCell ref="G49:Q49"/>
    <mergeCell ref="R49:U49"/>
    <mergeCell ref="W49:AB49"/>
    <mergeCell ref="G50:Q50"/>
    <mergeCell ref="R50:AB50"/>
    <mergeCell ref="G51:Q51"/>
    <mergeCell ref="R51:AB51"/>
    <mergeCell ref="A47:F47"/>
    <mergeCell ref="G35:Q35"/>
    <mergeCell ref="R35:AB35"/>
    <mergeCell ref="G36:Q36"/>
    <mergeCell ref="R36:AB36"/>
    <mergeCell ref="G37:Q37"/>
    <mergeCell ref="R37:AB37"/>
    <mergeCell ref="O40:W41"/>
    <mergeCell ref="V43:Z44"/>
    <mergeCell ref="AA43:AK44"/>
    <mergeCell ref="A45:F45"/>
    <mergeCell ref="A46:F46"/>
    <mergeCell ref="A29:F29"/>
    <mergeCell ref="A30:F30"/>
    <mergeCell ref="A31:F31"/>
    <mergeCell ref="G33:Q33"/>
    <mergeCell ref="R33:AB33"/>
    <mergeCell ref="G34:Q34"/>
    <mergeCell ref="R34:AB34"/>
    <mergeCell ref="G21:Q21"/>
    <mergeCell ref="R21:AB21"/>
    <mergeCell ref="G22:Q22"/>
    <mergeCell ref="R22:AB22"/>
    <mergeCell ref="O24:W25"/>
    <mergeCell ref="V27:Z28"/>
    <mergeCell ref="AA27:AK28"/>
    <mergeCell ref="G20:Q20"/>
    <mergeCell ref="R20:AB20"/>
    <mergeCell ref="V5:Z6"/>
    <mergeCell ref="AA5:AK6"/>
    <mergeCell ref="D10:AG10"/>
    <mergeCell ref="D12:AG12"/>
    <mergeCell ref="A14:F14"/>
    <mergeCell ref="A15:F15"/>
    <mergeCell ref="A16:F16"/>
    <mergeCell ref="G18:Q18"/>
    <mergeCell ref="R18:AB18"/>
    <mergeCell ref="G19:Q19"/>
    <mergeCell ref="R19:AB19"/>
    <mergeCell ref="C1:AI1"/>
    <mergeCell ref="AA2:AC2"/>
    <mergeCell ref="AE2:AF2"/>
    <mergeCell ref="AH2:AI2"/>
    <mergeCell ref="V3:Z4"/>
    <mergeCell ref="AA3:AK4"/>
  </mergeCells>
  <phoneticPr fontId="1"/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&amp;R&amp;10（様式認２-３）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741B-87E8-4CC4-AB59-122069AC3E97}">
  <dimension ref="A1:AQ129"/>
  <sheetViews>
    <sheetView tabSelected="1" view="pageBreakPreview" zoomScaleNormal="100" zoomScaleSheetLayoutView="100" zoomScalePageLayoutView="140" workbookViewId="0"/>
  </sheetViews>
  <sheetFormatPr defaultRowHeight="18.75"/>
  <cols>
    <col min="1" max="37" width="2.125" customWidth="1"/>
    <col min="38" max="39" width="2.25" customWidth="1"/>
    <col min="40" max="40" width="25.5" hidden="1" customWidth="1"/>
    <col min="41" max="41" width="7.25" hidden="1" customWidth="1"/>
    <col min="42" max="42" width="25.5" hidden="1" customWidth="1"/>
    <col min="43" max="43" width="7.25" hidden="1" customWidth="1"/>
    <col min="86" max="86" width="8.875" customWidth="1"/>
  </cols>
  <sheetData>
    <row r="1" spans="1:43" ht="20.25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43" ht="16.350000000000001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84"/>
      <c r="AB2" s="84"/>
      <c r="AC2" s="84"/>
      <c r="AD2" s="2" t="s">
        <v>1</v>
      </c>
      <c r="AE2" s="85"/>
      <c r="AF2" s="85"/>
      <c r="AG2" s="2" t="s">
        <v>81</v>
      </c>
      <c r="AH2" s="85"/>
      <c r="AI2" s="85"/>
      <c r="AJ2" s="2" t="s">
        <v>3</v>
      </c>
      <c r="AK2" s="3"/>
    </row>
    <row r="3" spans="1:43" ht="15" customHeight="1" thickTop="1" thickBot="1">
      <c r="A3" s="2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86" t="s">
        <v>39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43" ht="9.9499999999999993" customHeight="1" thickTop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</row>
    <row r="5" spans="1:43" ht="12.4" customHeight="1" thickTop="1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3"/>
      <c r="T5" s="3"/>
      <c r="U5" s="3"/>
      <c r="V5" s="87" t="s">
        <v>40</v>
      </c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43" ht="12.4" customHeight="1" thickTop="1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3"/>
      <c r="T6" s="3"/>
      <c r="U6" s="3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43" ht="9.4" customHeight="1" thickTop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2"/>
      <c r="S7" s="3"/>
      <c r="T7" s="3"/>
      <c r="U7" s="3"/>
      <c r="V7" s="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43" ht="13.7" customHeight="1">
      <c r="A8" s="2"/>
      <c r="B8" s="2" t="s">
        <v>4</v>
      </c>
      <c r="C8" s="2"/>
      <c r="D8" s="2"/>
      <c r="E8" s="2"/>
      <c r="F8" s="2"/>
      <c r="G8" s="3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</row>
    <row r="9" spans="1:43" ht="13.7" customHeight="1">
      <c r="A9" s="2"/>
      <c r="B9" s="2" t="s">
        <v>90</v>
      </c>
      <c r="C9" s="2"/>
      <c r="D9" s="2"/>
      <c r="E9" s="2"/>
      <c r="F9" s="2"/>
      <c r="G9" s="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</row>
    <row r="10" spans="1:43" ht="7.1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43" ht="13.7" customHeight="1">
      <c r="A11" s="2"/>
      <c r="B11" s="2"/>
      <c r="C11" s="2"/>
      <c r="D11" s="85" t="s">
        <v>5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3"/>
      <c r="AI11" s="3"/>
      <c r="AJ11" s="3"/>
      <c r="AK11" s="3"/>
    </row>
    <row r="12" spans="1:43" ht="6.6" customHeight="1">
      <c r="A12" s="2"/>
      <c r="B12" s="2"/>
      <c r="C12" s="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3"/>
      <c r="AI12" s="3"/>
      <c r="AJ12" s="3"/>
      <c r="AK12" s="3"/>
    </row>
    <row r="13" spans="1:43" ht="13.7" customHeight="1">
      <c r="A13" s="2"/>
      <c r="B13" s="2"/>
      <c r="C13" s="2"/>
      <c r="D13" s="85" t="s">
        <v>6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3"/>
      <c r="AI13" s="3"/>
      <c r="AJ13" s="3"/>
      <c r="AK13" s="3"/>
      <c r="AN13" s="77" t="s">
        <v>126</v>
      </c>
    </row>
    <row r="14" spans="1:43" ht="5.25" customHeight="1" thickBo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3"/>
      <c r="AI14" s="3"/>
      <c r="AJ14" s="3"/>
      <c r="AK14" s="3"/>
    </row>
    <row r="15" spans="1:43" ht="13.7" customHeight="1">
      <c r="A15" s="82" t="s">
        <v>82</v>
      </c>
      <c r="B15" s="82"/>
      <c r="C15" s="82"/>
      <c r="D15" s="82"/>
      <c r="E15" s="82"/>
      <c r="F15" s="82"/>
      <c r="G15" s="132" t="s">
        <v>95</v>
      </c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3"/>
      <c r="AF15" s="3"/>
      <c r="AG15" s="3"/>
      <c r="AH15" s="3"/>
      <c r="AI15" s="3"/>
      <c r="AJ15" s="3"/>
      <c r="AK15" s="3"/>
      <c r="AN15" s="66" t="s">
        <v>118</v>
      </c>
      <c r="AO15" s="67" t="b">
        <v>0</v>
      </c>
      <c r="AP15" s="67" t="s">
        <v>20</v>
      </c>
      <c r="AQ15" s="68" t="b">
        <v>0</v>
      </c>
    </row>
    <row r="16" spans="1:43" ht="13.7" customHeight="1">
      <c r="A16" s="82" t="s">
        <v>7</v>
      </c>
      <c r="B16" s="82"/>
      <c r="C16" s="82"/>
      <c r="D16" s="82"/>
      <c r="E16" s="82"/>
      <c r="F16" s="82"/>
      <c r="G16" s="22" t="s">
        <v>80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  <c r="AE16" s="3"/>
      <c r="AF16" s="3"/>
      <c r="AG16" s="3"/>
      <c r="AH16" s="3"/>
      <c r="AI16" s="3"/>
      <c r="AJ16" s="3"/>
      <c r="AK16" s="3"/>
      <c r="AN16" s="69" t="s">
        <v>119</v>
      </c>
      <c r="AO16" s="70" t="b">
        <v>0</v>
      </c>
      <c r="AP16" s="70" t="s">
        <v>21</v>
      </c>
      <c r="AQ16" s="71" t="b">
        <v>0</v>
      </c>
    </row>
    <row r="17" spans="1:43" ht="13.7" customHeight="1">
      <c r="A17" s="82" t="s">
        <v>8</v>
      </c>
      <c r="B17" s="82"/>
      <c r="C17" s="82"/>
      <c r="D17" s="82"/>
      <c r="E17" s="82"/>
      <c r="F17" s="82"/>
      <c r="G17" s="23"/>
      <c r="H17" s="131" t="s">
        <v>10</v>
      </c>
      <c r="I17" s="131"/>
      <c r="J17" s="131"/>
      <c r="K17" s="131"/>
      <c r="L17" s="131"/>
      <c r="M17" s="131"/>
      <c r="N17" s="23"/>
      <c r="O17" s="131" t="s">
        <v>11</v>
      </c>
      <c r="P17" s="131"/>
      <c r="Q17" s="131"/>
      <c r="R17" s="131"/>
      <c r="S17" s="131"/>
      <c r="T17" s="131"/>
      <c r="U17" s="131"/>
      <c r="V17" s="131"/>
      <c r="W17" s="131"/>
      <c r="X17" s="131"/>
      <c r="Y17" s="23"/>
      <c r="Z17" s="131" t="s">
        <v>12</v>
      </c>
      <c r="AA17" s="131"/>
      <c r="AB17" s="131"/>
      <c r="AC17" s="131"/>
      <c r="AD17" s="131"/>
      <c r="AE17" s="131"/>
      <c r="AF17" s="3"/>
      <c r="AG17" s="3"/>
      <c r="AH17" s="3"/>
      <c r="AI17" s="3"/>
      <c r="AJ17" s="3"/>
      <c r="AK17" s="3"/>
      <c r="AN17" s="69" t="s">
        <v>12</v>
      </c>
      <c r="AO17" s="70" t="b">
        <v>0</v>
      </c>
      <c r="AP17" s="70" t="s">
        <v>22</v>
      </c>
      <c r="AQ17" s="71" t="b">
        <v>0</v>
      </c>
    </row>
    <row r="18" spans="1:43" ht="13.7" customHeight="1">
      <c r="A18" s="2"/>
      <c r="B18" s="2"/>
      <c r="C18" s="2"/>
      <c r="D18" s="2"/>
      <c r="E18" s="3"/>
      <c r="F18" s="3"/>
      <c r="G18" s="23" t="s">
        <v>24</v>
      </c>
      <c r="H18" s="23"/>
      <c r="I18" s="133" t="s">
        <v>20</v>
      </c>
      <c r="J18" s="133"/>
      <c r="K18" s="133"/>
      <c r="L18" s="133"/>
      <c r="M18" s="23"/>
      <c r="N18" s="133" t="s">
        <v>21</v>
      </c>
      <c r="O18" s="133"/>
      <c r="P18" s="133"/>
      <c r="Q18" s="133"/>
      <c r="R18" s="133"/>
      <c r="S18" s="23"/>
      <c r="T18" s="133" t="s">
        <v>22</v>
      </c>
      <c r="U18" s="133"/>
      <c r="V18" s="133"/>
      <c r="W18" s="133"/>
      <c r="X18" s="133"/>
      <c r="Y18" s="23"/>
      <c r="Z18" s="133" t="s">
        <v>23</v>
      </c>
      <c r="AA18" s="133"/>
      <c r="AB18" s="133"/>
      <c r="AC18" s="133"/>
      <c r="AD18" s="133"/>
      <c r="AE18" s="23"/>
      <c r="AF18" s="133" t="s">
        <v>70</v>
      </c>
      <c r="AG18" s="133"/>
      <c r="AH18" s="133"/>
      <c r="AI18" s="133"/>
      <c r="AJ18" s="133"/>
      <c r="AK18" s="3"/>
      <c r="AN18" s="69"/>
      <c r="AO18" s="70"/>
      <c r="AP18" s="70" t="s">
        <v>23</v>
      </c>
      <c r="AQ18" s="71" t="b">
        <v>0</v>
      </c>
    </row>
    <row r="19" spans="1:43" ht="13.7" customHeight="1">
      <c r="A19" s="3"/>
      <c r="B19" s="3"/>
      <c r="C19" s="3"/>
      <c r="D19" s="3"/>
      <c r="E19" s="3"/>
      <c r="F19" s="3"/>
      <c r="G19" s="23"/>
      <c r="H19" s="131" t="s">
        <v>13</v>
      </c>
      <c r="I19" s="131"/>
      <c r="J19" s="131"/>
      <c r="K19" s="131"/>
      <c r="L19" s="131"/>
      <c r="M19" s="23" t="s">
        <v>24</v>
      </c>
      <c r="N19" s="23"/>
      <c r="O19" s="133" t="s">
        <v>25</v>
      </c>
      <c r="P19" s="133"/>
      <c r="Q19" s="133"/>
      <c r="R19" s="133"/>
      <c r="S19" s="23"/>
      <c r="T19" s="85" t="s">
        <v>56</v>
      </c>
      <c r="U19" s="85"/>
      <c r="V19" s="85"/>
      <c r="W19" s="85"/>
      <c r="X19" s="85"/>
      <c r="Y19" s="23"/>
      <c r="Z19" s="131" t="s">
        <v>14</v>
      </c>
      <c r="AA19" s="131"/>
      <c r="AB19" s="131"/>
      <c r="AC19" s="131"/>
      <c r="AD19" s="131"/>
      <c r="AE19" s="131"/>
      <c r="AF19" s="131"/>
      <c r="AG19" s="131"/>
      <c r="AH19" s="131"/>
      <c r="AI19" s="131"/>
      <c r="AJ19" s="3"/>
      <c r="AK19" s="3"/>
      <c r="AN19" s="69"/>
      <c r="AO19" s="70"/>
      <c r="AP19" s="70" t="s">
        <v>70</v>
      </c>
      <c r="AQ19" s="71" t="b">
        <v>0</v>
      </c>
    </row>
    <row r="20" spans="1:43" ht="13.7" customHeight="1">
      <c r="A20" s="3"/>
      <c r="B20" s="3"/>
      <c r="C20" s="3"/>
      <c r="D20" s="3"/>
      <c r="E20" s="3"/>
      <c r="F20" s="3"/>
      <c r="G20" s="23"/>
      <c r="H20" s="131" t="s">
        <v>15</v>
      </c>
      <c r="I20" s="131"/>
      <c r="J20" s="131"/>
      <c r="K20" s="131"/>
      <c r="L20" s="131"/>
      <c r="M20" s="131"/>
      <c r="N20" s="131"/>
      <c r="O20" s="131"/>
      <c r="P20" s="131"/>
      <c r="Q20" s="24"/>
      <c r="R20" s="134" t="s">
        <v>16</v>
      </c>
      <c r="S20" s="134"/>
      <c r="T20" s="134"/>
      <c r="U20" s="134"/>
      <c r="V20" s="134"/>
      <c r="W20" s="134"/>
      <c r="X20" s="134"/>
      <c r="Y20" s="134"/>
      <c r="Z20" s="134"/>
      <c r="AA20" s="134"/>
      <c r="AB20" s="2"/>
      <c r="AC20" s="2"/>
      <c r="AD20" s="2"/>
      <c r="AE20" s="2"/>
      <c r="AF20" s="3"/>
      <c r="AG20" s="3"/>
      <c r="AH20" s="3"/>
      <c r="AI20" s="3"/>
      <c r="AJ20" s="3"/>
      <c r="AK20" s="3"/>
      <c r="AN20" s="69" t="s">
        <v>13</v>
      </c>
      <c r="AO20" s="70" t="b">
        <v>0</v>
      </c>
      <c r="AP20" s="70" t="s">
        <v>120</v>
      </c>
      <c r="AQ20" s="71" t="b">
        <v>0</v>
      </c>
    </row>
    <row r="21" spans="1:43" ht="6.6" customHeight="1">
      <c r="A21" s="3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"/>
      <c r="P21" s="3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8"/>
      <c r="AE21" s="27"/>
      <c r="AF21" s="3"/>
      <c r="AG21" s="3"/>
      <c r="AH21" s="3"/>
      <c r="AI21" s="3"/>
      <c r="AJ21" s="3"/>
      <c r="AK21" s="3"/>
      <c r="AN21" s="69"/>
      <c r="AO21" s="70"/>
      <c r="AP21" s="70"/>
      <c r="AQ21" s="71"/>
    </row>
    <row r="22" spans="1:43" ht="19.899999999999999" customHeight="1">
      <c r="A22" s="3"/>
      <c r="B22" s="3"/>
      <c r="C22" s="3"/>
      <c r="D22" s="3"/>
      <c r="E22" s="3"/>
      <c r="F22" s="3"/>
      <c r="G22" s="88" t="s">
        <v>57</v>
      </c>
      <c r="H22" s="89"/>
      <c r="I22" s="89"/>
      <c r="J22" s="89"/>
      <c r="K22" s="89"/>
      <c r="L22" s="89"/>
      <c r="M22" s="89"/>
      <c r="N22" s="89"/>
      <c r="O22" s="89"/>
      <c r="P22" s="89"/>
      <c r="Q22" s="90"/>
      <c r="R22" s="130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29" t="s">
        <v>19</v>
      </c>
      <c r="AD22" s="30"/>
      <c r="AE22" s="2"/>
      <c r="AF22" s="3"/>
      <c r="AG22" s="3"/>
      <c r="AH22" s="3"/>
      <c r="AI22" s="3"/>
      <c r="AJ22" s="3"/>
      <c r="AK22" s="3"/>
      <c r="AN22" s="69"/>
      <c r="AO22" s="70"/>
      <c r="AP22" s="70" t="s">
        <v>121</v>
      </c>
      <c r="AQ22" s="71" t="b">
        <v>0</v>
      </c>
    </row>
    <row r="23" spans="1:43" ht="19.899999999999999" customHeight="1">
      <c r="A23" s="3"/>
      <c r="B23" s="3"/>
      <c r="C23" s="2"/>
      <c r="D23" s="2"/>
      <c r="E23" s="2"/>
      <c r="F23" s="11"/>
      <c r="G23" s="89" t="s">
        <v>83</v>
      </c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130">
        <f>ROUNDDOWN(R22*10%,0)</f>
        <v>0</v>
      </c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29" t="s">
        <v>19</v>
      </c>
      <c r="AD23" s="30"/>
      <c r="AE23" s="2"/>
      <c r="AF23" s="2"/>
      <c r="AG23" s="2"/>
      <c r="AH23" s="2"/>
      <c r="AI23" s="3"/>
      <c r="AJ23" s="3"/>
      <c r="AK23" s="3"/>
      <c r="AN23" s="69" t="s">
        <v>14</v>
      </c>
      <c r="AO23" s="70" t="b">
        <v>0</v>
      </c>
      <c r="AP23" s="70"/>
      <c r="AQ23" s="71"/>
    </row>
    <row r="24" spans="1:43" ht="19.899999999999999" customHeight="1">
      <c r="A24" s="3"/>
      <c r="B24" s="3"/>
      <c r="C24" s="2"/>
      <c r="D24" s="2"/>
      <c r="E24" s="2"/>
      <c r="F24" s="2"/>
      <c r="G24" s="91" t="s">
        <v>84</v>
      </c>
      <c r="H24" s="92"/>
      <c r="I24" s="92"/>
      <c r="J24" s="92"/>
      <c r="K24" s="92"/>
      <c r="L24" s="92"/>
      <c r="M24" s="92"/>
      <c r="N24" s="92"/>
      <c r="O24" s="92"/>
      <c r="P24" s="92"/>
      <c r="Q24" s="93"/>
      <c r="R24" s="130">
        <f>SUM(R22:AB23)</f>
        <v>0</v>
      </c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31" t="s">
        <v>19</v>
      </c>
      <c r="AD24" s="32"/>
      <c r="AE24" s="2"/>
      <c r="AF24" s="2"/>
      <c r="AG24" s="2"/>
      <c r="AH24" s="2"/>
      <c r="AI24" s="3"/>
      <c r="AJ24" s="3"/>
      <c r="AK24" s="3"/>
      <c r="AN24" s="69" t="s">
        <v>122</v>
      </c>
      <c r="AO24" s="70" t="b">
        <v>0</v>
      </c>
      <c r="AP24" s="70"/>
      <c r="AQ24" s="71"/>
    </row>
    <row r="25" spans="1:43" ht="6.6" customHeight="1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3"/>
      <c r="AJ25" s="3"/>
      <c r="AK25" s="3"/>
      <c r="AN25" s="69"/>
      <c r="AO25" s="70"/>
      <c r="AP25" s="70"/>
      <c r="AQ25" s="71"/>
    </row>
    <row r="26" spans="1:43" ht="11.25" customHeight="1" thickBot="1">
      <c r="A26" s="3"/>
      <c r="B26" s="3"/>
      <c r="C26" s="2"/>
      <c r="D26" s="2"/>
      <c r="E26" s="17" t="s">
        <v>69</v>
      </c>
      <c r="F26" s="2"/>
      <c r="G26" s="3"/>
      <c r="H26" s="2"/>
      <c r="I26" s="2"/>
      <c r="J26" s="2"/>
      <c r="K26" s="2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3"/>
      <c r="AJ26" s="3"/>
      <c r="AK26" s="3"/>
      <c r="AN26" s="72" t="s">
        <v>16</v>
      </c>
      <c r="AO26" s="73" t="b">
        <v>0</v>
      </c>
      <c r="AP26" s="73"/>
      <c r="AQ26" s="74"/>
    </row>
    <row r="27" spans="1:43" ht="7.9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N27" s="75"/>
      <c r="AO27" s="75"/>
      <c r="AP27" s="75"/>
      <c r="AQ27" s="75"/>
    </row>
    <row r="28" spans="1:43" ht="7.7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4" t="s">
        <v>18</v>
      </c>
      <c r="P28" s="84"/>
      <c r="Q28" s="84"/>
      <c r="R28" s="84"/>
      <c r="S28" s="84"/>
      <c r="T28" s="84"/>
      <c r="U28" s="84"/>
      <c r="V28" s="84"/>
      <c r="W28" s="84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43" ht="8.6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4"/>
      <c r="P29" s="84"/>
      <c r="Q29" s="84"/>
      <c r="R29" s="84"/>
      <c r="S29" s="84"/>
      <c r="T29" s="84"/>
      <c r="U29" s="84"/>
      <c r="V29" s="84"/>
      <c r="W29" s="84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43" ht="8.65" customHeight="1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43" ht="12.4" customHeight="1" thickTop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/>
      <c r="P31" s="4"/>
      <c r="Q31" s="4"/>
      <c r="R31" s="4"/>
      <c r="S31" s="4"/>
      <c r="T31" s="4"/>
      <c r="U31" s="4"/>
      <c r="V31" s="94" t="s">
        <v>40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</row>
    <row r="32" spans="1:43" ht="12.4" customHeight="1" thickBo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  <c r="P32" s="4"/>
      <c r="Q32" s="4"/>
      <c r="R32" s="4"/>
      <c r="S32" s="4"/>
      <c r="T32" s="4"/>
      <c r="U32" s="4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</row>
    <row r="33" spans="1:42" ht="13.7" customHeight="1" thickTop="1" thickBot="1">
      <c r="A33" s="82" t="s">
        <v>82</v>
      </c>
      <c r="B33" s="82"/>
      <c r="C33" s="82"/>
      <c r="D33" s="82"/>
      <c r="E33" s="82"/>
      <c r="F33" s="82"/>
      <c r="G33" s="33" t="str">
        <f>G15</f>
        <v>強制通気形開放式石油ストーブ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  <c r="AE33" s="3"/>
      <c r="AF33" s="3"/>
      <c r="AG33" s="3"/>
      <c r="AH33" s="3"/>
      <c r="AI33" s="3"/>
      <c r="AJ33" s="3"/>
      <c r="AK33" s="3"/>
      <c r="AN33" s="76"/>
      <c r="AO33" s="76"/>
    </row>
    <row r="34" spans="1:42" ht="13.7" customHeight="1">
      <c r="A34" s="82" t="s">
        <v>7</v>
      </c>
      <c r="B34" s="82"/>
      <c r="C34" s="82"/>
      <c r="D34" s="82"/>
      <c r="E34" s="82"/>
      <c r="F34" s="82"/>
      <c r="G34" s="33" t="str">
        <f>G16</f>
        <v>JHIA-6277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  <c r="AE34" s="3"/>
      <c r="AF34" s="3"/>
      <c r="AG34" s="3"/>
      <c r="AH34" s="3"/>
      <c r="AI34" s="3"/>
      <c r="AJ34" s="3"/>
      <c r="AK34" s="3"/>
      <c r="AN34" s="66" t="s">
        <v>123</v>
      </c>
      <c r="AO34" s="67" t="b">
        <v>0</v>
      </c>
      <c r="AP34" s="68">
        <v>1000</v>
      </c>
    </row>
    <row r="35" spans="1:42" ht="13.7" customHeight="1" thickBot="1">
      <c r="A35" s="82" t="s">
        <v>8</v>
      </c>
      <c r="B35" s="82"/>
      <c r="C35" s="82"/>
      <c r="D35" s="82"/>
      <c r="E35" s="82"/>
      <c r="F35" s="82"/>
      <c r="G35" s="23" t="s">
        <v>71</v>
      </c>
      <c r="H35" s="3"/>
      <c r="I35" s="2"/>
      <c r="J35" s="2"/>
      <c r="K35" s="2"/>
      <c r="L35" s="3"/>
      <c r="M35" s="3"/>
      <c r="N35" s="1" t="s">
        <v>24</v>
      </c>
      <c r="O35" s="23"/>
      <c r="P35" s="131" t="s">
        <v>50</v>
      </c>
      <c r="Q35" s="131"/>
      <c r="R35" s="131"/>
      <c r="S35" s="131"/>
      <c r="T35" s="131"/>
      <c r="U35" s="131"/>
      <c r="V35" s="131"/>
      <c r="W35" s="23"/>
      <c r="X35" s="131" t="s">
        <v>72</v>
      </c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J35" s="3"/>
      <c r="AK35" s="3"/>
      <c r="AN35" s="72" t="s">
        <v>124</v>
      </c>
      <c r="AO35" s="73" t="b">
        <v>0</v>
      </c>
      <c r="AP35" s="74">
        <v>1000</v>
      </c>
    </row>
    <row r="36" spans="1:42" ht="4.7" customHeight="1">
      <c r="A36" s="3"/>
      <c r="B36" s="3"/>
      <c r="C36" s="3"/>
      <c r="D36" s="3"/>
      <c r="E36" s="3"/>
      <c r="F36" s="3"/>
      <c r="G36" s="1"/>
      <c r="H36" s="23"/>
      <c r="I36" s="2"/>
      <c r="J36" s="2"/>
      <c r="K36" s="2"/>
      <c r="L36" s="3"/>
      <c r="M36" s="3"/>
      <c r="N36" s="3"/>
      <c r="O36" s="3"/>
      <c r="P36" s="3"/>
      <c r="Q36" s="34"/>
      <c r="R36" s="25"/>
      <c r="S36" s="25"/>
      <c r="T36" s="25"/>
      <c r="U36" s="25"/>
      <c r="V36" s="25"/>
      <c r="W36" s="25"/>
      <c r="X36" s="2"/>
      <c r="Y36" s="2"/>
      <c r="Z36" s="3"/>
      <c r="AA36" s="2"/>
      <c r="AB36" s="2"/>
      <c r="AC36" s="2"/>
      <c r="AD36" s="2"/>
      <c r="AE36" s="2"/>
      <c r="AF36" s="3"/>
      <c r="AG36" s="3"/>
      <c r="AH36" s="3"/>
      <c r="AI36" s="3"/>
      <c r="AJ36" s="3"/>
      <c r="AK36" s="3"/>
    </row>
    <row r="37" spans="1:42" ht="19.899999999999999" customHeight="1">
      <c r="A37" s="3"/>
      <c r="B37" s="26"/>
      <c r="C37" s="26"/>
      <c r="D37" s="26"/>
      <c r="E37" s="26"/>
      <c r="F37" s="26"/>
      <c r="G37" s="91" t="s">
        <v>58</v>
      </c>
      <c r="H37" s="92"/>
      <c r="I37" s="92"/>
      <c r="J37" s="92"/>
      <c r="K37" s="92"/>
      <c r="L37" s="92"/>
      <c r="M37" s="92"/>
      <c r="N37" s="92"/>
      <c r="O37" s="92"/>
      <c r="P37" s="92"/>
      <c r="Q37" s="93"/>
      <c r="R37" s="127"/>
      <c r="S37" s="128"/>
      <c r="T37" s="128"/>
      <c r="U37" s="128"/>
      <c r="V37" s="31" t="s">
        <v>51</v>
      </c>
      <c r="W37" s="129">
        <f>IF(AO34=TRUE,AP34*R37,IF(AO35=TRUE,AP35*R37,0))</f>
        <v>0</v>
      </c>
      <c r="X37" s="129"/>
      <c r="Y37" s="129"/>
      <c r="Z37" s="129"/>
      <c r="AA37" s="129"/>
      <c r="AB37" s="129"/>
      <c r="AC37" s="31" t="s">
        <v>19</v>
      </c>
      <c r="AD37" s="32"/>
      <c r="AE37" s="3"/>
      <c r="AF37" s="3"/>
      <c r="AG37" s="3"/>
      <c r="AH37" s="3"/>
      <c r="AI37" s="3"/>
      <c r="AJ37" s="3"/>
      <c r="AK37" s="3"/>
    </row>
    <row r="38" spans="1:42" ht="19.899999999999999" customHeight="1">
      <c r="A38" s="3"/>
      <c r="B38" s="3"/>
      <c r="C38" s="2"/>
      <c r="D38" s="2"/>
      <c r="E38" s="2"/>
      <c r="F38" s="2"/>
      <c r="G38" s="91" t="s">
        <v>63</v>
      </c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130">
        <f>ROUNDDOWN(W37*10%,0)</f>
        <v>0</v>
      </c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31" t="s">
        <v>19</v>
      </c>
      <c r="AD38" s="32"/>
      <c r="AE38" s="3"/>
      <c r="AF38" s="3"/>
      <c r="AG38" s="3"/>
      <c r="AH38" s="3"/>
      <c r="AI38" s="3"/>
      <c r="AJ38" s="3"/>
      <c r="AK38" s="3"/>
    </row>
    <row r="39" spans="1:42" ht="19.899999999999999" customHeight="1">
      <c r="A39" s="3"/>
      <c r="B39" s="3"/>
      <c r="C39" s="2"/>
      <c r="D39" s="2"/>
      <c r="E39" s="2"/>
      <c r="F39" s="2"/>
      <c r="G39" s="91" t="s">
        <v>74</v>
      </c>
      <c r="H39" s="92"/>
      <c r="I39" s="92"/>
      <c r="J39" s="92"/>
      <c r="K39" s="92"/>
      <c r="L39" s="92"/>
      <c r="M39" s="92"/>
      <c r="N39" s="92"/>
      <c r="O39" s="92"/>
      <c r="P39" s="92"/>
      <c r="Q39" s="93"/>
      <c r="R39" s="130">
        <f>SUM(W37,R38)</f>
        <v>0</v>
      </c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31" t="s">
        <v>19</v>
      </c>
      <c r="AD39" s="32"/>
      <c r="AE39" s="3"/>
      <c r="AF39" s="3"/>
      <c r="AG39" s="3"/>
      <c r="AH39" s="3"/>
      <c r="AI39" s="3"/>
      <c r="AJ39" s="3"/>
      <c r="AK39" s="3"/>
    </row>
    <row r="40" spans="1:42" ht="9.1999999999999993" customHeight="1">
      <c r="A40" s="3"/>
      <c r="B40" s="3"/>
      <c r="C40" s="3"/>
      <c r="D40" s="3"/>
      <c r="E40" s="3"/>
      <c r="F40" s="2"/>
      <c r="G40" s="2"/>
      <c r="H40" s="2"/>
      <c r="I40" s="1"/>
      <c r="J40" s="1"/>
      <c r="K40" s="1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42" ht="7.7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84" t="s">
        <v>18</v>
      </c>
      <c r="P41" s="84"/>
      <c r="Q41" s="84"/>
      <c r="R41" s="84"/>
      <c r="S41" s="84"/>
      <c r="T41" s="84"/>
      <c r="U41" s="84"/>
      <c r="V41" s="84"/>
      <c r="W41" s="84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42" ht="8.6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4"/>
      <c r="P42" s="84"/>
      <c r="Q42" s="84"/>
      <c r="R42" s="84"/>
      <c r="S42" s="84"/>
      <c r="T42" s="84"/>
      <c r="U42" s="84"/>
      <c r="V42" s="84"/>
      <c r="W42" s="84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42" ht="8.65" customHeight="1" thickBo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4"/>
      <c r="Q43" s="4"/>
      <c r="R43" s="4"/>
      <c r="S43" s="4"/>
      <c r="T43" s="4"/>
      <c r="U43" s="4"/>
      <c r="V43" s="4"/>
      <c r="W43" s="4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42" ht="12.4" customHeight="1" thickTop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  <c r="S44" s="4"/>
      <c r="T44" s="4"/>
      <c r="U44" s="4"/>
      <c r="V44" s="94" t="s">
        <v>40</v>
      </c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</row>
    <row r="45" spans="1:42" ht="12.4" customHeight="1" thickBo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4"/>
      <c r="Q45" s="4"/>
      <c r="R45" s="4"/>
      <c r="S45" s="4"/>
      <c r="T45" s="4"/>
      <c r="U45" s="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</row>
    <row r="46" spans="1:42" ht="13.7" customHeight="1" thickTop="1">
      <c r="A46" s="82" t="s">
        <v>82</v>
      </c>
      <c r="B46" s="82"/>
      <c r="C46" s="82"/>
      <c r="D46" s="82"/>
      <c r="E46" s="82"/>
      <c r="F46" s="82"/>
      <c r="G46" s="33" t="str">
        <f>G15</f>
        <v>強制通気形開放式石油ストーブ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3"/>
      <c r="AG46" s="3"/>
      <c r="AH46" s="3"/>
      <c r="AI46" s="3"/>
      <c r="AJ46" s="3"/>
      <c r="AK46" s="3"/>
    </row>
    <row r="47" spans="1:42" ht="13.7" customHeight="1">
      <c r="A47" s="82" t="s">
        <v>7</v>
      </c>
      <c r="B47" s="82"/>
      <c r="C47" s="82"/>
      <c r="D47" s="82"/>
      <c r="E47" s="82"/>
      <c r="F47" s="82"/>
      <c r="G47" s="33" t="str">
        <f>G16</f>
        <v>JHIA-6277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  <c r="AE47" s="3"/>
      <c r="AF47" s="3"/>
      <c r="AG47" s="3"/>
      <c r="AH47" s="3"/>
      <c r="AI47" s="3"/>
      <c r="AJ47" s="3"/>
      <c r="AK47" s="3"/>
    </row>
    <row r="48" spans="1:42" ht="13.7" customHeight="1">
      <c r="A48" s="82" t="s">
        <v>8</v>
      </c>
      <c r="B48" s="82"/>
      <c r="C48" s="82"/>
      <c r="D48" s="82"/>
      <c r="E48" s="82"/>
      <c r="F48" s="82"/>
      <c r="G48" s="23" t="s">
        <v>73</v>
      </c>
      <c r="H48" s="3"/>
      <c r="I48" s="2"/>
      <c r="J48" s="2"/>
      <c r="K48" s="2"/>
      <c r="L48" s="3"/>
      <c r="M48" s="3"/>
      <c r="N48" s="1" t="s">
        <v>24</v>
      </c>
      <c r="O48" s="1"/>
      <c r="P48" s="131" t="s">
        <v>52</v>
      </c>
      <c r="Q48" s="131"/>
      <c r="R48" s="131"/>
      <c r="S48" s="131"/>
      <c r="T48" s="131"/>
      <c r="U48" s="131"/>
      <c r="V48" s="131"/>
      <c r="W48" s="1"/>
      <c r="X48" s="133" t="s">
        <v>53</v>
      </c>
      <c r="Y48" s="133"/>
      <c r="Z48" s="133"/>
      <c r="AA48" s="133"/>
      <c r="AB48" s="133"/>
      <c r="AC48" s="133"/>
      <c r="AD48" s="1"/>
      <c r="AE48" s="23"/>
      <c r="AF48" s="3"/>
      <c r="AG48" s="3"/>
      <c r="AH48" s="2"/>
      <c r="AI48" s="3"/>
      <c r="AJ48" s="3"/>
      <c r="AK48" s="3"/>
    </row>
    <row r="49" spans="1:42" ht="13.7" customHeight="1">
      <c r="A49" s="21"/>
      <c r="B49" s="21"/>
      <c r="C49" s="21"/>
      <c r="D49" s="21"/>
      <c r="E49" s="21"/>
      <c r="F49" s="21"/>
      <c r="G49" s="3"/>
      <c r="H49" s="3"/>
      <c r="I49" s="3"/>
      <c r="J49" s="3"/>
      <c r="K49" s="3"/>
      <c r="L49" s="3"/>
      <c r="M49" s="3"/>
      <c r="N49" s="3"/>
      <c r="O49" s="23"/>
      <c r="P49" s="131" t="s">
        <v>55</v>
      </c>
      <c r="Q49" s="131"/>
      <c r="R49" s="131"/>
      <c r="S49" s="131"/>
      <c r="T49" s="131"/>
      <c r="U49" s="131"/>
      <c r="V49" s="131"/>
      <c r="W49" s="131"/>
      <c r="X49" s="131"/>
      <c r="Y49" s="131"/>
      <c r="AA49" s="3"/>
      <c r="AC49" s="3"/>
      <c r="AD49" s="3"/>
      <c r="AE49" s="3"/>
      <c r="AF49" s="3"/>
      <c r="AG49" s="3"/>
      <c r="AH49" s="2"/>
      <c r="AI49" s="3"/>
      <c r="AJ49" s="3"/>
      <c r="AK49" s="3"/>
    </row>
    <row r="50" spans="1:42" ht="4.7" customHeight="1" thickBot="1">
      <c r="A50" s="3"/>
      <c r="B50" s="3"/>
      <c r="C50" s="3"/>
      <c r="D50" s="3"/>
      <c r="E50" s="3"/>
      <c r="F50" s="3"/>
      <c r="G50" s="1"/>
      <c r="H50" s="23"/>
      <c r="I50" s="2"/>
      <c r="J50" s="2"/>
      <c r="K50" s="2"/>
      <c r="L50" s="3"/>
      <c r="M50" s="3"/>
      <c r="N50" s="3"/>
      <c r="O50" s="3"/>
      <c r="P50" s="3"/>
      <c r="Q50" s="34"/>
      <c r="R50" s="25"/>
      <c r="S50" s="25"/>
      <c r="T50" s="25"/>
      <c r="U50" s="25"/>
      <c r="V50" s="25"/>
      <c r="W50" s="25"/>
      <c r="X50" s="2"/>
      <c r="Y50" s="2"/>
      <c r="Z50" s="3"/>
      <c r="AA50" s="2"/>
      <c r="AB50" s="2"/>
      <c r="AC50" s="2"/>
      <c r="AD50" s="2"/>
      <c r="AE50" s="2"/>
      <c r="AF50" s="3"/>
      <c r="AG50" s="3"/>
      <c r="AH50" s="3"/>
      <c r="AI50" s="3"/>
      <c r="AJ50" s="3"/>
      <c r="AK50" s="3"/>
    </row>
    <row r="51" spans="1:42" ht="19.899999999999999" customHeight="1">
      <c r="A51" s="3"/>
      <c r="B51" s="3"/>
      <c r="C51" s="2"/>
      <c r="D51" s="2"/>
      <c r="E51" s="2"/>
      <c r="F51" s="2"/>
      <c r="G51" s="91" t="s">
        <v>59</v>
      </c>
      <c r="H51" s="92"/>
      <c r="I51" s="92"/>
      <c r="J51" s="92"/>
      <c r="K51" s="92"/>
      <c r="L51" s="92"/>
      <c r="M51" s="92"/>
      <c r="N51" s="92"/>
      <c r="O51" s="92"/>
      <c r="P51" s="92"/>
      <c r="Q51" s="93"/>
      <c r="R51" s="127"/>
      <c r="S51" s="128"/>
      <c r="T51" s="128"/>
      <c r="U51" s="128"/>
      <c r="V51" s="31" t="s">
        <v>51</v>
      </c>
      <c r="W51" s="129">
        <f>IF(AO51=TRUE,AP51*R51,IF(AO52=TRUE,AP52*R51,IF(AO53=TRUE,AP53*R51,0)))</f>
        <v>0</v>
      </c>
      <c r="X51" s="129"/>
      <c r="Y51" s="129"/>
      <c r="Z51" s="129"/>
      <c r="AA51" s="129"/>
      <c r="AB51" s="129"/>
      <c r="AC51" s="31" t="s">
        <v>19</v>
      </c>
      <c r="AD51" s="32"/>
      <c r="AE51" s="3"/>
      <c r="AF51" s="3"/>
      <c r="AG51" s="3"/>
      <c r="AH51" s="3"/>
      <c r="AI51" s="3"/>
      <c r="AJ51" s="3"/>
      <c r="AK51" s="3"/>
      <c r="AN51" s="66" t="s">
        <v>52</v>
      </c>
      <c r="AO51" s="67" t="b">
        <v>0</v>
      </c>
      <c r="AP51" s="68">
        <v>2000</v>
      </c>
    </row>
    <row r="52" spans="1:42" ht="19.899999999999999" customHeight="1">
      <c r="A52" s="3"/>
      <c r="B52" s="3"/>
      <c r="C52" s="2"/>
      <c r="D52" s="2"/>
      <c r="E52" s="2"/>
      <c r="F52" s="2"/>
      <c r="G52" s="91" t="s">
        <v>63</v>
      </c>
      <c r="H52" s="92"/>
      <c r="I52" s="92"/>
      <c r="J52" s="92"/>
      <c r="K52" s="92"/>
      <c r="L52" s="92"/>
      <c r="M52" s="92"/>
      <c r="N52" s="92"/>
      <c r="O52" s="92"/>
      <c r="P52" s="92"/>
      <c r="Q52" s="93"/>
      <c r="R52" s="130">
        <f>ROUNDDOWN(W51*10%,0)</f>
        <v>0</v>
      </c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31" t="s">
        <v>19</v>
      </c>
      <c r="AD52" s="32"/>
      <c r="AE52" s="3"/>
      <c r="AF52" s="3"/>
      <c r="AG52" s="3"/>
      <c r="AH52" s="3"/>
      <c r="AI52" s="3"/>
      <c r="AJ52" s="3"/>
      <c r="AK52" s="3"/>
      <c r="AN52" s="69" t="s">
        <v>53</v>
      </c>
      <c r="AO52" s="70" t="b">
        <v>0</v>
      </c>
      <c r="AP52" s="71">
        <v>2000</v>
      </c>
    </row>
    <row r="53" spans="1:42" ht="19.899999999999999" customHeight="1" thickBot="1">
      <c r="A53" s="3"/>
      <c r="B53" s="3"/>
      <c r="C53" s="2"/>
      <c r="D53" s="2"/>
      <c r="E53" s="2"/>
      <c r="F53" s="2"/>
      <c r="G53" s="91" t="s">
        <v>74</v>
      </c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130">
        <f>SUM(W51,R52)</f>
        <v>0</v>
      </c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31" t="s">
        <v>19</v>
      </c>
      <c r="AD53" s="32"/>
      <c r="AE53" s="3"/>
      <c r="AF53" s="3"/>
      <c r="AG53" s="3"/>
      <c r="AH53" s="3"/>
      <c r="AI53" s="3"/>
      <c r="AJ53" s="3"/>
      <c r="AK53" s="3"/>
      <c r="AN53" s="72" t="s">
        <v>125</v>
      </c>
      <c r="AO53" s="73" t="b">
        <v>0</v>
      </c>
      <c r="AP53" s="74">
        <v>2000</v>
      </c>
    </row>
    <row r="54" spans="1:42" ht="12.95" customHeight="1">
      <c r="A54" s="3"/>
      <c r="B54" s="3"/>
      <c r="C54" s="2"/>
      <c r="D54" s="2"/>
      <c r="E54" s="2"/>
      <c r="F54" s="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2"/>
      <c r="AD54" s="2"/>
      <c r="AE54" s="3"/>
      <c r="AF54" s="3"/>
      <c r="AG54" s="3"/>
      <c r="AH54" s="3"/>
      <c r="AI54" s="3"/>
      <c r="AJ54" s="3"/>
      <c r="AK54" s="3"/>
    </row>
    <row r="55" spans="1:42" ht="12.4" customHeight="1">
      <c r="A55" s="3"/>
      <c r="B55" s="3"/>
      <c r="C55" s="3"/>
      <c r="D55" s="3"/>
      <c r="E55" s="3"/>
      <c r="F55" s="2"/>
      <c r="G55" s="2"/>
      <c r="H55" s="2"/>
      <c r="I55" s="1"/>
      <c r="J55" s="1"/>
      <c r="K55" s="1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42" ht="11.85" customHeight="1">
      <c r="A56" s="2"/>
      <c r="B56" s="2"/>
      <c r="C56" s="55" t="s">
        <v>34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96" t="s">
        <v>36</v>
      </c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8" t="s">
        <v>37</v>
      </c>
      <c r="AC56" s="99"/>
      <c r="AD56" s="99"/>
      <c r="AE56" s="99"/>
      <c r="AF56" s="99"/>
      <c r="AG56" s="99"/>
      <c r="AH56" s="99"/>
      <c r="AI56" s="99"/>
      <c r="AJ56" s="99"/>
      <c r="AK56" s="100"/>
    </row>
    <row r="57" spans="1:42" ht="11.85" customHeight="1">
      <c r="A57" s="2"/>
      <c r="B57" s="2"/>
      <c r="C57" s="55" t="s">
        <v>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101"/>
      <c r="AC57" s="102"/>
      <c r="AD57" s="102"/>
      <c r="AE57" s="102"/>
      <c r="AF57" s="102"/>
      <c r="AG57" s="102"/>
      <c r="AH57" s="102"/>
      <c r="AI57" s="102"/>
      <c r="AJ57" s="102"/>
      <c r="AK57" s="103"/>
    </row>
    <row r="58" spans="1:42" ht="12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2.9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2" ht="12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2" ht="12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2" ht="12.95" customHeight="1">
      <c r="A62" s="3" t="s">
        <v>92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2" ht="12.95" customHeight="1">
      <c r="A63" s="59" t="s">
        <v>89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1"/>
      <c r="Q63" s="3"/>
      <c r="R63" s="70" t="s">
        <v>127</v>
      </c>
      <c r="S63" s="78" t="s">
        <v>128</v>
      </c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0"/>
      <c r="AE63" s="70"/>
      <c r="AF63" s="70"/>
      <c r="AG63" s="70"/>
      <c r="AH63" s="70"/>
      <c r="AI63" s="70"/>
      <c r="AJ63" s="70"/>
    </row>
    <row r="64" spans="1:42" ht="12.95" customHeight="1">
      <c r="A64" s="56" t="s">
        <v>93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8"/>
      <c r="Q64" s="3"/>
      <c r="R64" s="79" t="s">
        <v>129</v>
      </c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0"/>
      <c r="AE64" s="70"/>
      <c r="AF64" s="70"/>
      <c r="AG64" s="70"/>
      <c r="AH64" s="70"/>
      <c r="AI64" s="70"/>
      <c r="AJ64" s="70"/>
    </row>
    <row r="65" spans="1:36" ht="12.95" customHeight="1">
      <c r="A65" s="56" t="s">
        <v>94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3"/>
      <c r="R65" s="79" t="s">
        <v>130</v>
      </c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0"/>
      <c r="AE65" s="70"/>
      <c r="AF65" s="70"/>
      <c r="AG65" s="70"/>
      <c r="AH65" s="70"/>
      <c r="AI65" s="70"/>
      <c r="AJ65" s="70"/>
    </row>
    <row r="66" spans="1:36" ht="12.95" customHeight="1">
      <c r="A66" s="56" t="s">
        <v>95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8"/>
      <c r="Q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36" ht="12.95" customHeight="1">
      <c r="A67" s="56" t="s">
        <v>97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36" ht="12.95" customHeight="1">
      <c r="A68" s="56" t="s">
        <v>96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36" ht="12.95" customHeight="1">
      <c r="A69" s="56" t="s">
        <v>98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6" ht="12.95" customHeight="1">
      <c r="A70" s="56" t="s">
        <v>99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8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36" ht="12.95" customHeight="1">
      <c r="A71" s="56" t="s">
        <v>100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8"/>
      <c r="Q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36" ht="12.95" customHeight="1">
      <c r="A72" s="56" t="s">
        <v>101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  <c r="Q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36" ht="12.95" customHeight="1">
      <c r="A73" s="56" t="s">
        <v>102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8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36" ht="12.95" customHeight="1">
      <c r="A74" s="56" t="s">
        <v>131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8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36" ht="12.95" customHeight="1">
      <c r="A75" s="56" t="s">
        <v>103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8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36" ht="12.95" customHeight="1">
      <c r="A76" s="56" t="s">
        <v>104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8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36" ht="12.95" customHeight="1">
      <c r="A77" s="56" t="s">
        <v>105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36" ht="12.95" customHeight="1">
      <c r="A78" s="56" t="s">
        <v>106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36" ht="12.95" customHeight="1">
      <c r="A79" s="56" t="s">
        <v>107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8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36" ht="12.95" customHeight="1">
      <c r="A80" s="56" t="s">
        <v>132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8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95" customHeight="1">
      <c r="A81" s="56" t="s">
        <v>108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95" customHeight="1">
      <c r="A82" s="56" t="s">
        <v>109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8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95" customHeight="1">
      <c r="A83" s="56" t="s">
        <v>116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8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95" customHeight="1">
      <c r="A84" s="56" t="s">
        <v>110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8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95" customHeight="1">
      <c r="A85" s="56" t="s">
        <v>111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8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95" customHeight="1">
      <c r="A86" s="56" t="s">
        <v>112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8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95" customHeight="1">
      <c r="A87" s="56" t="s">
        <v>115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8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95" customHeight="1">
      <c r="A88" s="56" t="s">
        <v>114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8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95" customHeight="1">
      <c r="A89" s="56" t="s">
        <v>113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8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95" customHeight="1">
      <c r="A90" s="56" t="s">
        <v>117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8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9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9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9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9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9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9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9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9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9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9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9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9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9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9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9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9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9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9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9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9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9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9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9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9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9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9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9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9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</sheetData>
  <mergeCells count="67">
    <mergeCell ref="X35:AH35"/>
    <mergeCell ref="P35:V35"/>
    <mergeCell ref="P48:V48"/>
    <mergeCell ref="X48:AC48"/>
    <mergeCell ref="P49:Y49"/>
    <mergeCell ref="Z19:AI19"/>
    <mergeCell ref="O19:R19"/>
    <mergeCell ref="H19:L19"/>
    <mergeCell ref="R20:AA20"/>
    <mergeCell ref="H20:P20"/>
    <mergeCell ref="T19:X19"/>
    <mergeCell ref="AF18:AJ18"/>
    <mergeCell ref="Z18:AD18"/>
    <mergeCell ref="T18:X18"/>
    <mergeCell ref="N18:R18"/>
    <mergeCell ref="I18:L18"/>
    <mergeCell ref="A16:F16"/>
    <mergeCell ref="G15:AD15"/>
    <mergeCell ref="C1:AI1"/>
    <mergeCell ref="AA2:AC2"/>
    <mergeCell ref="AE2:AF2"/>
    <mergeCell ref="AH2:AI2"/>
    <mergeCell ref="V3:Z4"/>
    <mergeCell ref="AA3:AK4"/>
    <mergeCell ref="V5:Z6"/>
    <mergeCell ref="AA5:AK6"/>
    <mergeCell ref="D11:AG11"/>
    <mergeCell ref="D13:AG13"/>
    <mergeCell ref="A15:F15"/>
    <mergeCell ref="A35:F35"/>
    <mergeCell ref="A17:F17"/>
    <mergeCell ref="G22:Q22"/>
    <mergeCell ref="R22:AB22"/>
    <mergeCell ref="G23:Q23"/>
    <mergeCell ref="R23:AB23"/>
    <mergeCell ref="G24:Q24"/>
    <mergeCell ref="R24:AB24"/>
    <mergeCell ref="O28:W29"/>
    <mergeCell ref="V31:Z32"/>
    <mergeCell ref="AA31:AK32"/>
    <mergeCell ref="A33:F33"/>
    <mergeCell ref="A34:F34"/>
    <mergeCell ref="Z17:AE17"/>
    <mergeCell ref="O17:X17"/>
    <mergeCell ref="H17:M17"/>
    <mergeCell ref="A48:F48"/>
    <mergeCell ref="G37:Q37"/>
    <mergeCell ref="R37:U37"/>
    <mergeCell ref="W37:AB37"/>
    <mergeCell ref="G38:Q38"/>
    <mergeCell ref="R38:AB38"/>
    <mergeCell ref="G39:Q39"/>
    <mergeCell ref="R39:AB39"/>
    <mergeCell ref="O41:W42"/>
    <mergeCell ref="V44:Z45"/>
    <mergeCell ref="AA44:AK45"/>
    <mergeCell ref="A46:F46"/>
    <mergeCell ref="A47:F47"/>
    <mergeCell ref="O56:AA57"/>
    <mergeCell ref="AB56:AK57"/>
    <mergeCell ref="G51:Q51"/>
    <mergeCell ref="R51:U51"/>
    <mergeCell ref="W51:AB51"/>
    <mergeCell ref="G52:Q52"/>
    <mergeCell ref="R52:AB52"/>
    <mergeCell ref="G53:Q53"/>
    <mergeCell ref="R53:AB53"/>
  </mergeCells>
  <phoneticPr fontId="1"/>
  <conditionalFormatting sqref="H19:L19">
    <cfRule type="expression" dxfId="20" priority="11">
      <formula>$AO$20=TRUE</formula>
    </cfRule>
  </conditionalFormatting>
  <conditionalFormatting sqref="H17:M17">
    <cfRule type="expression" dxfId="19" priority="19">
      <formula>$AO$15=TRUE</formula>
    </cfRule>
  </conditionalFormatting>
  <conditionalFormatting sqref="H20:P20">
    <cfRule type="expression" dxfId="18" priority="7">
      <formula>$AO$24=TRUE</formula>
    </cfRule>
  </conditionalFormatting>
  <conditionalFormatting sqref="I18:L18">
    <cfRule type="expression" dxfId="17" priority="16">
      <formula>$AQ$15=TRUE</formula>
    </cfRule>
  </conditionalFormatting>
  <conditionalFormatting sqref="N18:R18">
    <cfRule type="expression" dxfId="16" priority="15">
      <formula>$AQ$16=TRUE</formula>
    </cfRule>
  </conditionalFormatting>
  <conditionalFormatting sqref="O19:R19">
    <cfRule type="expression" dxfId="15" priority="10">
      <formula>$AQ$20=TRUE</formula>
    </cfRule>
  </conditionalFormatting>
  <conditionalFormatting sqref="O17:X17">
    <cfRule type="expression" dxfId="14" priority="18">
      <formula>$AO$16=TRUE</formula>
    </cfRule>
  </conditionalFormatting>
  <conditionalFormatting sqref="P35:V35">
    <cfRule type="expression" dxfId="13" priority="5">
      <formula>$AO$34=TRUE</formula>
    </cfRule>
  </conditionalFormatting>
  <conditionalFormatting sqref="P48:V48">
    <cfRule type="expression" dxfId="12" priority="3">
      <formula>$AO$51=TRUE</formula>
    </cfRule>
  </conditionalFormatting>
  <conditionalFormatting sqref="P49:Y49">
    <cfRule type="expression" dxfId="11" priority="1">
      <formula>$AO$53=TRUE</formula>
    </cfRule>
  </conditionalFormatting>
  <conditionalFormatting sqref="R20:AA20">
    <cfRule type="expression" dxfId="10" priority="6">
      <formula>$AO$26=TRUE</formula>
    </cfRule>
  </conditionalFormatting>
  <conditionalFormatting sqref="T18:X18">
    <cfRule type="expression" dxfId="9" priority="14">
      <formula>$AQ$17=TRUE</formula>
    </cfRule>
  </conditionalFormatting>
  <conditionalFormatting sqref="T19:X19">
    <cfRule type="expression" dxfId="8" priority="9">
      <formula>$AQ$22=TRUE</formula>
    </cfRule>
  </conditionalFormatting>
  <conditionalFormatting sqref="X48:AC48">
    <cfRule type="expression" dxfId="7" priority="2">
      <formula>$AO$52=TRUE</formula>
    </cfRule>
  </conditionalFormatting>
  <conditionalFormatting sqref="X35:AH35">
    <cfRule type="expression" dxfId="6" priority="4">
      <formula>$AO$35=TRUE</formula>
    </cfRule>
  </conditionalFormatting>
  <conditionalFormatting sqref="Z18:AD18">
    <cfRule type="expression" dxfId="5" priority="13">
      <formula>$AQ$18=TRUE</formula>
    </cfRule>
  </conditionalFormatting>
  <conditionalFormatting sqref="Z17:AE17">
    <cfRule type="expression" dxfId="4" priority="17">
      <formula>$AO$17=TRUE</formula>
    </cfRule>
  </conditionalFormatting>
  <conditionalFormatting sqref="Z19:AI19">
    <cfRule type="expression" dxfId="3" priority="8">
      <formula>$AO$23=TRUE</formula>
    </cfRule>
  </conditionalFormatting>
  <conditionalFormatting sqref="AF18:AJ18">
    <cfRule type="expression" dxfId="2" priority="12">
      <formula>$AQ$19=TRUE</formula>
    </cfRule>
  </conditionalFormatting>
  <dataValidations count="1">
    <dataValidation type="list" allowBlank="1" showInputMessage="1" showErrorMessage="1" sqref="G15:AD15" xr:uid="{26FA233D-16A5-4A82-A3D1-059EBEFF2D47}">
      <formula1>$A$64:$A$90</formula1>
    </dataValidation>
  </dataValidations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&amp;R&amp;10（様式認２-１）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6" r:id="rId4" name="Check Box 10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5" name="Check Box 17">
              <controlPr defaultSize="0" autoFill="0" autoLine="0" autoPict="0">
                <anchor moveWithCells="1">
                  <from>
                    <xdr:col>23</xdr:col>
                    <xdr:colOff>133350</xdr:colOff>
                    <xdr:row>16</xdr:row>
                    <xdr:rowOff>0</xdr:rowOff>
                  </from>
                  <to>
                    <xdr:col>24</xdr:col>
                    <xdr:colOff>152400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6" name="Check Box 18">
              <controlPr defaultSize="0" autoFill="0" autoLine="0" autoPict="0">
                <anchor moveWithCells="1">
                  <from>
                    <xdr:col>6</xdr:col>
                    <xdr:colOff>133350</xdr:colOff>
                    <xdr:row>17</xdr:row>
                    <xdr:rowOff>0</xdr:rowOff>
                  </from>
                  <to>
                    <xdr:col>7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7" name="Check Box 19">
              <controlPr defaultSize="0" autoFill="0" autoLine="0" autoPict="0">
                <anchor moveWithCells="1">
                  <from>
                    <xdr:col>11</xdr:col>
                    <xdr:colOff>133350</xdr:colOff>
                    <xdr:row>17</xdr:row>
                    <xdr:rowOff>0</xdr:rowOff>
                  </from>
                  <to>
                    <xdr:col>12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8" name="Check Box 20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0</xdr:rowOff>
                  </from>
                  <to>
                    <xdr:col>18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9" name="Check Box 21">
              <controlPr defaultSize="0" autoFill="0" autoLine="0" autoPict="0">
                <anchor moveWithCells="1">
                  <from>
                    <xdr:col>23</xdr:col>
                    <xdr:colOff>133350</xdr:colOff>
                    <xdr:row>17</xdr:row>
                    <xdr:rowOff>0</xdr:rowOff>
                  </from>
                  <to>
                    <xdr:col>24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0" name="Check Box 22">
              <controlPr defaultSize="0" autoFill="0" autoLine="0" autoPict="0">
                <anchor moveWithCells="1">
                  <from>
                    <xdr:col>29</xdr:col>
                    <xdr:colOff>133350</xdr:colOff>
                    <xdr:row>17</xdr:row>
                    <xdr:rowOff>0</xdr:rowOff>
                  </from>
                  <to>
                    <xdr:col>30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161925</xdr:rowOff>
                  </from>
                  <to>
                    <xdr:col>6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2" name="Check Box 25">
              <controlPr defaultSize="0" autoFill="0" autoLine="0" autoPict="0">
                <anchor moveWithCells="1">
                  <from>
                    <xdr:col>17</xdr:col>
                    <xdr:colOff>133350</xdr:colOff>
                    <xdr:row>17</xdr:row>
                    <xdr:rowOff>161925</xdr:rowOff>
                  </from>
                  <to>
                    <xdr:col>18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3" name="Check Box 26">
              <controlPr defaultSize="0" autoFill="0" autoLine="0" autoPict="0">
                <anchor moveWithCells="1">
                  <from>
                    <xdr:col>23</xdr:col>
                    <xdr:colOff>133350</xdr:colOff>
                    <xdr:row>17</xdr:row>
                    <xdr:rowOff>161925</xdr:rowOff>
                  </from>
                  <to>
                    <xdr:col>24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4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161925</xdr:rowOff>
                  </from>
                  <to>
                    <xdr:col>6</xdr:col>
                    <xdr:colOff>152400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5" name="Check Box 28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161925</xdr:rowOff>
                  </from>
                  <to>
                    <xdr:col>16</xdr:col>
                    <xdr:colOff>152400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6" name="Check Box 29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161925</xdr:rowOff>
                  </from>
                  <to>
                    <xdr:col>14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7" name="Check Box 30">
              <controlPr defaultSize="0" autoFill="0" autoLine="0" autoPict="0">
                <anchor moveWithCells="1">
                  <from>
                    <xdr:col>21</xdr:col>
                    <xdr:colOff>133350</xdr:colOff>
                    <xdr:row>33</xdr:row>
                    <xdr:rowOff>161925</xdr:rowOff>
                  </from>
                  <to>
                    <xdr:col>22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8" name="Check Box 31">
              <controlPr defaultSize="0" autoFill="0" autoLine="0" autoPict="0">
                <anchor moveWithCells="1">
                  <from>
                    <xdr:col>13</xdr:col>
                    <xdr:colOff>123825</xdr:colOff>
                    <xdr:row>46</xdr:row>
                    <xdr:rowOff>161925</xdr:rowOff>
                  </from>
                  <to>
                    <xdr:col>14</xdr:col>
                    <xdr:colOff>142875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9" name="Check Box 32">
              <controlPr defaultSize="0" autoFill="0" autoLine="0" autoPict="0">
                <anchor moveWithCells="1">
                  <from>
                    <xdr:col>21</xdr:col>
                    <xdr:colOff>123825</xdr:colOff>
                    <xdr:row>46</xdr:row>
                    <xdr:rowOff>161925</xdr:rowOff>
                  </from>
                  <to>
                    <xdr:col>22</xdr:col>
                    <xdr:colOff>142875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0" name="Check Box 33">
              <controlPr defaultSize="0" autoFill="0" autoLine="0" autoPict="0">
                <anchor moveWithCells="1">
                  <from>
                    <xdr:col>13</xdr:col>
                    <xdr:colOff>123825</xdr:colOff>
                    <xdr:row>47</xdr:row>
                    <xdr:rowOff>161925</xdr:rowOff>
                  </from>
                  <to>
                    <xdr:col>14</xdr:col>
                    <xdr:colOff>142875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21" name="Check Box 16">
              <controlPr defaultSize="0" autoFill="0" autoLine="0" autoPict="0">
                <anchor moveWithCells="1">
                  <from>
                    <xdr:col>12</xdr:col>
                    <xdr:colOff>142875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2" name="Check Box 24">
              <controlPr defaultSize="0" autoFill="0" autoLine="0" autoPict="0">
                <anchor moveWithCells="1">
                  <from>
                    <xdr:col>12</xdr:col>
                    <xdr:colOff>133350</xdr:colOff>
                    <xdr:row>17</xdr:row>
                    <xdr:rowOff>161925</xdr:rowOff>
                  </from>
                  <to>
                    <xdr:col>13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EB72-A07D-4FAA-824A-CA99EF1B103A}">
  <dimension ref="A1:AK120"/>
  <sheetViews>
    <sheetView view="pageBreakPreview" zoomScaleNormal="100" zoomScaleSheetLayoutView="100" zoomScalePageLayoutView="140" workbookViewId="0"/>
  </sheetViews>
  <sheetFormatPr defaultRowHeight="18.75"/>
  <cols>
    <col min="1" max="37" width="2.125" customWidth="1"/>
    <col min="38" max="38" width="2.25" customWidth="1"/>
    <col min="85" max="85" width="8.875" customWidth="1"/>
  </cols>
  <sheetData>
    <row r="1" spans="1:37" ht="25.5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7" ht="16.350000000000001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84"/>
      <c r="AB2" s="84"/>
      <c r="AC2" s="84"/>
      <c r="AD2" s="2" t="s">
        <v>1</v>
      </c>
      <c r="AE2" s="85"/>
      <c r="AF2" s="85"/>
      <c r="AG2" s="2" t="s">
        <v>2</v>
      </c>
      <c r="AH2" s="85"/>
      <c r="AI2" s="85"/>
      <c r="AJ2" s="2" t="s">
        <v>3</v>
      </c>
      <c r="AK2" s="3"/>
    </row>
    <row r="3" spans="1:37" ht="15.75" customHeight="1" thickTop="1" thickBot="1">
      <c r="A3" s="2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86" t="s">
        <v>39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8.65" customHeight="1" thickTop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2.4" customHeight="1" thickTop="1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3"/>
      <c r="T5" s="3"/>
      <c r="U5" s="3"/>
      <c r="V5" s="87" t="s">
        <v>40</v>
      </c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37" ht="12.4" customHeight="1" thickTop="1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3"/>
      <c r="T6" s="3"/>
      <c r="U6" s="3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37" ht="15.75" customHeight="1" thickTop="1">
      <c r="A7" s="2"/>
      <c r="B7" s="2" t="s">
        <v>4</v>
      </c>
      <c r="C7" s="2"/>
      <c r="D7" s="2"/>
      <c r="E7" s="2"/>
      <c r="F7" s="2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</row>
    <row r="8" spans="1:37" ht="15.75" customHeight="1">
      <c r="A8" s="2"/>
      <c r="B8" s="2" t="s">
        <v>91</v>
      </c>
      <c r="C8" s="2"/>
      <c r="D8" s="2"/>
      <c r="E8" s="2"/>
      <c r="F8" s="2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</row>
    <row r="9" spans="1:37" ht="7.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customHeight="1">
      <c r="A10" s="2"/>
      <c r="B10" s="2"/>
      <c r="C10" s="2"/>
      <c r="D10" s="85" t="s">
        <v>5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3"/>
      <c r="AI10" s="3"/>
      <c r="AJ10" s="3"/>
      <c r="AK10" s="3"/>
    </row>
    <row r="11" spans="1:37" ht="7.15" customHeight="1">
      <c r="A11" s="2"/>
      <c r="B11" s="2"/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3"/>
      <c r="AI11" s="3"/>
      <c r="AJ11" s="3"/>
      <c r="AK11" s="3"/>
    </row>
    <row r="12" spans="1:37" ht="15.75" customHeight="1">
      <c r="A12" s="2"/>
      <c r="B12" s="2"/>
      <c r="C12" s="2"/>
      <c r="D12" s="85" t="s">
        <v>6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3"/>
      <c r="AI12" s="3"/>
      <c r="AJ12" s="3"/>
      <c r="AK12" s="3"/>
    </row>
    <row r="13" spans="1:37" ht="7.15" customHeight="1">
      <c r="A13" s="2"/>
      <c r="B13" s="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3"/>
      <c r="AI13" s="3"/>
      <c r="AJ13" s="3"/>
      <c r="AK13" s="3"/>
    </row>
    <row r="14" spans="1:37" ht="15" customHeight="1">
      <c r="A14" s="82" t="s">
        <v>82</v>
      </c>
      <c r="B14" s="82"/>
      <c r="C14" s="82"/>
      <c r="D14" s="82"/>
      <c r="E14" s="82"/>
      <c r="F14" s="82"/>
      <c r="G14" s="132" t="s">
        <v>95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"/>
      <c r="AG14" s="3"/>
      <c r="AH14" s="3"/>
      <c r="AI14" s="3"/>
      <c r="AJ14" s="3"/>
      <c r="AK14" s="3"/>
    </row>
    <row r="15" spans="1:37" ht="15" customHeight="1">
      <c r="A15" s="82" t="s">
        <v>7</v>
      </c>
      <c r="B15" s="82"/>
      <c r="C15" s="82"/>
      <c r="D15" s="82"/>
      <c r="E15" s="82"/>
      <c r="F15" s="82"/>
      <c r="G15" s="22" t="s">
        <v>80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3"/>
      <c r="AF15" s="3"/>
      <c r="AG15" s="3"/>
      <c r="AH15" s="3"/>
      <c r="AI15" s="3"/>
      <c r="AJ15" s="3"/>
      <c r="AK15" s="3"/>
    </row>
    <row r="16" spans="1:37" ht="15" customHeight="1">
      <c r="A16" s="82" t="s">
        <v>8</v>
      </c>
      <c r="B16" s="82"/>
      <c r="C16" s="82"/>
      <c r="D16" s="82"/>
      <c r="E16" s="82"/>
      <c r="F16" s="82"/>
      <c r="G16" s="23" t="s">
        <v>47</v>
      </c>
      <c r="H16" s="2"/>
      <c r="I16" s="2"/>
      <c r="J16" s="2"/>
      <c r="K16" s="2"/>
      <c r="L16" s="2"/>
      <c r="M16" s="2"/>
      <c r="N16" s="1"/>
      <c r="O16" s="23"/>
      <c r="P16" s="2"/>
      <c r="Q16" s="2"/>
      <c r="R16" s="2"/>
      <c r="S16" s="2"/>
      <c r="T16" s="3"/>
      <c r="U16" s="3"/>
      <c r="V16" s="2"/>
      <c r="W16" s="2"/>
      <c r="X16" s="2"/>
      <c r="Y16" s="1"/>
      <c r="Z16" s="23"/>
      <c r="AA16" s="2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6.6" customHeight="1">
      <c r="A17" s="3"/>
      <c r="B17" s="3"/>
      <c r="C17" s="3"/>
      <c r="D17" s="3"/>
      <c r="E17" s="3"/>
      <c r="F17" s="3"/>
      <c r="G17" s="35"/>
      <c r="H17" s="20"/>
      <c r="I17" s="36"/>
      <c r="J17" s="36"/>
      <c r="K17" s="36"/>
      <c r="L17" s="37"/>
      <c r="M17" s="37"/>
      <c r="N17" s="37"/>
      <c r="O17" s="37"/>
      <c r="P17" s="37"/>
      <c r="Q17" s="38"/>
      <c r="R17" s="25"/>
      <c r="S17" s="25"/>
      <c r="T17" s="25"/>
      <c r="U17" s="25"/>
      <c r="V17" s="25"/>
      <c r="W17" s="25"/>
      <c r="X17" s="2"/>
      <c r="Y17" s="2"/>
      <c r="Z17" s="3"/>
      <c r="AA17" s="2"/>
      <c r="AB17" s="2"/>
      <c r="AC17" s="2"/>
      <c r="AD17" s="2"/>
      <c r="AE17" s="2"/>
      <c r="AF17" s="3"/>
      <c r="AG17" s="3"/>
      <c r="AH17" s="3"/>
      <c r="AI17" s="3"/>
      <c r="AJ17" s="3"/>
      <c r="AK17" s="3"/>
    </row>
    <row r="18" spans="1:37" ht="21" customHeight="1">
      <c r="A18" s="3"/>
      <c r="B18" s="3"/>
      <c r="C18" s="13"/>
      <c r="D18" s="13"/>
      <c r="E18" s="13"/>
      <c r="F18" s="39"/>
      <c r="G18" s="91" t="s">
        <v>33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1" t="s">
        <v>32</v>
      </c>
      <c r="W18" s="92"/>
      <c r="X18" s="92"/>
      <c r="Y18" s="92"/>
      <c r="Z18" s="92"/>
      <c r="AA18" s="92"/>
      <c r="AB18" s="92"/>
      <c r="AC18" s="92"/>
      <c r="AD18" s="92"/>
      <c r="AE18" s="93"/>
      <c r="AF18" s="40"/>
      <c r="AG18" s="13"/>
      <c r="AH18" s="13"/>
      <c r="AI18" s="13"/>
      <c r="AJ18" s="13"/>
      <c r="AK18" s="3"/>
    </row>
    <row r="19" spans="1:37" ht="21" customHeight="1">
      <c r="A19" s="3"/>
      <c r="B19" s="3"/>
      <c r="C19" s="2" t="s">
        <v>28</v>
      </c>
      <c r="D19" s="2"/>
      <c r="E19" s="2"/>
      <c r="F19" s="11"/>
      <c r="G19" s="109" t="s">
        <v>79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1"/>
      <c r="V19" s="146"/>
      <c r="W19" s="147"/>
      <c r="X19" s="147"/>
      <c r="Y19" s="147"/>
      <c r="Z19" s="147"/>
      <c r="AA19" s="147"/>
      <c r="AB19" s="147"/>
      <c r="AC19" s="147"/>
      <c r="AD19" s="41" t="s">
        <v>17</v>
      </c>
      <c r="AE19" s="42"/>
      <c r="AF19" s="43"/>
      <c r="AG19" s="2"/>
      <c r="AH19" s="2"/>
      <c r="AI19" s="3"/>
      <c r="AJ19" s="2"/>
      <c r="AK19" s="3"/>
    </row>
    <row r="20" spans="1:37" ht="21" customHeight="1">
      <c r="A20" s="3"/>
      <c r="B20" s="3"/>
      <c r="C20" s="2"/>
      <c r="D20" s="2"/>
      <c r="E20" s="2"/>
      <c r="F20" s="11"/>
      <c r="G20" s="104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6"/>
      <c r="V20" s="135"/>
      <c r="W20" s="136"/>
      <c r="X20" s="136"/>
      <c r="Y20" s="136"/>
      <c r="Z20" s="136"/>
      <c r="AA20" s="136"/>
      <c r="AB20" s="136"/>
      <c r="AC20" s="136"/>
      <c r="AD20" s="44" t="s">
        <v>17</v>
      </c>
      <c r="AE20" s="45"/>
      <c r="AF20" s="43"/>
      <c r="AG20" s="2"/>
      <c r="AH20" s="2"/>
      <c r="AI20" s="3"/>
      <c r="AJ20" s="2"/>
      <c r="AK20" s="3"/>
    </row>
    <row r="21" spans="1:37" ht="21" customHeight="1">
      <c r="A21" s="3"/>
      <c r="B21" s="3"/>
      <c r="C21" s="2"/>
      <c r="D21" s="2"/>
      <c r="E21" s="2"/>
      <c r="F21" s="11"/>
      <c r="G21" s="104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6"/>
      <c r="V21" s="135"/>
      <c r="W21" s="136"/>
      <c r="X21" s="136"/>
      <c r="Y21" s="136"/>
      <c r="Z21" s="136"/>
      <c r="AA21" s="136"/>
      <c r="AB21" s="136"/>
      <c r="AC21" s="136"/>
      <c r="AD21" s="44" t="s">
        <v>17</v>
      </c>
      <c r="AE21" s="45"/>
      <c r="AF21" s="43"/>
      <c r="AG21" s="2"/>
      <c r="AH21" s="2"/>
      <c r="AI21" s="3"/>
      <c r="AJ21" s="2"/>
      <c r="AK21" s="3"/>
    </row>
    <row r="22" spans="1:37" ht="21" customHeight="1">
      <c r="A22" s="3"/>
      <c r="B22" s="3"/>
      <c r="C22" s="2"/>
      <c r="D22" s="2"/>
      <c r="E22" s="2"/>
      <c r="F22" s="11"/>
      <c r="G22" s="104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/>
      <c r="V22" s="135"/>
      <c r="W22" s="136"/>
      <c r="X22" s="136"/>
      <c r="Y22" s="136"/>
      <c r="Z22" s="136"/>
      <c r="AA22" s="136"/>
      <c r="AB22" s="136"/>
      <c r="AC22" s="136"/>
      <c r="AD22" s="44" t="s">
        <v>17</v>
      </c>
      <c r="AE22" s="45"/>
      <c r="AF22" s="43"/>
      <c r="AG22" s="2"/>
      <c r="AH22" s="2"/>
      <c r="AI22" s="3"/>
      <c r="AJ22" s="2"/>
      <c r="AK22" s="3"/>
    </row>
    <row r="23" spans="1:37" ht="21" customHeight="1">
      <c r="A23" s="3"/>
      <c r="B23" s="3"/>
      <c r="C23" s="2"/>
      <c r="D23" s="2"/>
      <c r="E23" s="2"/>
      <c r="F23" s="11"/>
      <c r="G23" s="104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/>
      <c r="V23" s="135"/>
      <c r="W23" s="136"/>
      <c r="X23" s="136"/>
      <c r="Y23" s="136"/>
      <c r="Z23" s="136"/>
      <c r="AA23" s="136"/>
      <c r="AB23" s="136"/>
      <c r="AC23" s="136"/>
      <c r="AD23" s="44" t="s">
        <v>17</v>
      </c>
      <c r="AE23" s="45"/>
      <c r="AF23" s="43"/>
      <c r="AG23" s="2"/>
      <c r="AH23" s="2"/>
      <c r="AI23" s="3"/>
      <c r="AJ23" s="2"/>
      <c r="AK23" s="3"/>
    </row>
    <row r="24" spans="1:37" ht="21" customHeight="1">
      <c r="A24" s="3"/>
      <c r="B24" s="3"/>
      <c r="C24" s="2"/>
      <c r="D24" s="2"/>
      <c r="E24" s="2"/>
      <c r="F24" s="11"/>
      <c r="G24" s="104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35"/>
      <c r="W24" s="136"/>
      <c r="X24" s="136"/>
      <c r="Y24" s="136"/>
      <c r="Z24" s="136"/>
      <c r="AA24" s="136"/>
      <c r="AB24" s="136"/>
      <c r="AC24" s="136"/>
      <c r="AD24" s="44" t="s">
        <v>17</v>
      </c>
      <c r="AE24" s="45"/>
      <c r="AF24" s="43"/>
      <c r="AG24" s="2"/>
      <c r="AH24" s="2"/>
      <c r="AI24" s="3"/>
      <c r="AJ24" s="2"/>
      <c r="AK24" s="3"/>
    </row>
    <row r="25" spans="1:37" ht="21" customHeight="1">
      <c r="A25" s="3"/>
      <c r="B25" s="3"/>
      <c r="C25" s="2"/>
      <c r="D25" s="2"/>
      <c r="E25" s="2"/>
      <c r="F25" s="11"/>
      <c r="G25" s="104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6"/>
      <c r="V25" s="135"/>
      <c r="W25" s="136"/>
      <c r="X25" s="136"/>
      <c r="Y25" s="136"/>
      <c r="Z25" s="136"/>
      <c r="AA25" s="136"/>
      <c r="AB25" s="136"/>
      <c r="AC25" s="136"/>
      <c r="AD25" s="44" t="s">
        <v>17</v>
      </c>
      <c r="AE25" s="45"/>
      <c r="AF25" s="43"/>
      <c r="AG25" s="2"/>
      <c r="AH25" s="2"/>
      <c r="AI25" s="3"/>
      <c r="AJ25" s="2"/>
      <c r="AK25" s="3"/>
    </row>
    <row r="26" spans="1:37" ht="21" customHeight="1">
      <c r="A26" s="3"/>
      <c r="B26" s="3"/>
      <c r="C26" s="2"/>
      <c r="D26" s="2"/>
      <c r="E26" s="2"/>
      <c r="F26" s="11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V26" s="144"/>
      <c r="W26" s="145"/>
      <c r="X26" s="145"/>
      <c r="Y26" s="145"/>
      <c r="Z26" s="145"/>
      <c r="AA26" s="145"/>
      <c r="AB26" s="145"/>
      <c r="AC26" s="145"/>
      <c r="AD26" s="46" t="s">
        <v>17</v>
      </c>
      <c r="AE26" s="47"/>
      <c r="AF26" s="43"/>
      <c r="AG26" s="2"/>
      <c r="AH26" s="2"/>
      <c r="AI26" s="3"/>
      <c r="AJ26" s="2"/>
      <c r="AK26" s="3"/>
    </row>
    <row r="27" spans="1:37" ht="21" customHeight="1">
      <c r="A27" s="2"/>
      <c r="B27" s="2"/>
      <c r="C27" s="2"/>
      <c r="D27" s="2"/>
      <c r="E27" s="2"/>
      <c r="F27" s="11"/>
      <c r="G27" s="137" t="s">
        <v>31</v>
      </c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9"/>
      <c r="V27" s="140">
        <f>SUBTOTAL(9,V19:AC26)</f>
        <v>0</v>
      </c>
      <c r="W27" s="141"/>
      <c r="X27" s="141"/>
      <c r="Y27" s="141"/>
      <c r="Z27" s="141"/>
      <c r="AA27" s="141"/>
      <c r="AB27" s="141"/>
      <c r="AC27" s="141"/>
      <c r="AD27" s="62" t="s">
        <v>17</v>
      </c>
      <c r="AE27" s="63"/>
      <c r="AF27" s="43"/>
      <c r="AG27" s="2"/>
      <c r="AH27" s="2"/>
      <c r="AI27" s="3"/>
      <c r="AJ27" s="2"/>
      <c r="AK27" s="3"/>
    </row>
    <row r="28" spans="1:37" ht="21" customHeight="1">
      <c r="A28" s="3"/>
      <c r="B28" s="3"/>
      <c r="C28" s="2"/>
      <c r="D28" s="2"/>
      <c r="E28" s="2"/>
      <c r="F28" s="11"/>
      <c r="G28" s="91" t="s">
        <v>77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3"/>
      <c r="V28" s="142">
        <f>ROUNDDOWN(V27*10%,0)</f>
        <v>0</v>
      </c>
      <c r="W28" s="143"/>
      <c r="X28" s="143"/>
      <c r="Y28" s="143"/>
      <c r="Z28" s="143"/>
      <c r="AA28" s="143"/>
      <c r="AB28" s="143"/>
      <c r="AC28" s="143"/>
      <c r="AD28" s="31" t="s">
        <v>17</v>
      </c>
      <c r="AE28" s="32"/>
      <c r="AF28" s="43"/>
      <c r="AG28" s="2"/>
      <c r="AH28" s="2"/>
      <c r="AI28" s="3"/>
      <c r="AJ28" s="2"/>
      <c r="AK28" s="3"/>
    </row>
    <row r="29" spans="1:37" ht="21" customHeight="1">
      <c r="A29" s="3"/>
      <c r="B29" s="3"/>
      <c r="C29" s="2"/>
      <c r="D29" s="2"/>
      <c r="E29" s="2"/>
      <c r="F29" s="11"/>
      <c r="G29" s="137" t="s">
        <v>78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9"/>
      <c r="V29" s="140">
        <f>SUBTOTAL(9,V19:AC28)</f>
        <v>0</v>
      </c>
      <c r="W29" s="141"/>
      <c r="X29" s="141"/>
      <c r="Y29" s="141"/>
      <c r="Z29" s="141"/>
      <c r="AA29" s="141"/>
      <c r="AB29" s="141"/>
      <c r="AC29" s="141"/>
      <c r="AD29" s="62" t="s">
        <v>17</v>
      </c>
      <c r="AE29" s="63"/>
      <c r="AF29" s="43"/>
      <c r="AG29" s="2"/>
      <c r="AH29" s="2"/>
      <c r="AI29" s="3"/>
      <c r="AJ29" s="2"/>
      <c r="AK29" s="3"/>
    </row>
    <row r="30" spans="1:37" ht="13.15" customHeight="1">
      <c r="A30" s="2"/>
      <c r="B30" s="2"/>
      <c r="C30" s="2"/>
      <c r="D30" s="14"/>
      <c r="E30" s="2"/>
      <c r="F30" s="14" t="s">
        <v>30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8.65" customHeight="1">
      <c r="A31" s="2"/>
      <c r="B31" s="2"/>
      <c r="C31" s="2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8.6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7" ht="9.9499999999999993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4" t="s">
        <v>18</v>
      </c>
      <c r="P33" s="84"/>
      <c r="Q33" s="84"/>
      <c r="R33" s="84"/>
      <c r="S33" s="84"/>
      <c r="T33" s="84"/>
      <c r="U33" s="84"/>
      <c r="V33" s="84"/>
      <c r="W33" s="84"/>
      <c r="X33" s="6"/>
      <c r="Y33" s="6"/>
      <c r="Z33" s="6"/>
      <c r="AA33" s="6"/>
      <c r="AB33" s="6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9.9499999999999993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4"/>
      <c r="P34" s="84"/>
      <c r="Q34" s="84"/>
      <c r="R34" s="84"/>
      <c r="S34" s="84"/>
      <c r="T34" s="84"/>
      <c r="U34" s="84"/>
      <c r="V34" s="84"/>
      <c r="W34" s="84"/>
      <c r="X34" s="7"/>
      <c r="Y34" s="7"/>
      <c r="Z34" s="7"/>
      <c r="AA34" s="7"/>
      <c r="AB34" s="7"/>
      <c r="AC34" s="7"/>
      <c r="AD34" s="9"/>
      <c r="AE34" s="9"/>
      <c r="AF34" s="9"/>
      <c r="AG34" s="9"/>
      <c r="AH34" s="9"/>
      <c r="AI34" s="9"/>
      <c r="AJ34" s="9"/>
      <c r="AK34" s="9"/>
    </row>
    <row r="35" spans="1:37" ht="8.65" customHeight="1" thickBo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  <c r="P35" s="4"/>
      <c r="Q35" s="4"/>
      <c r="R35" s="4"/>
      <c r="S35" s="4"/>
      <c r="T35" s="4"/>
      <c r="U35" s="4"/>
      <c r="V35" s="4"/>
      <c r="W35" s="4"/>
      <c r="X35" s="3"/>
      <c r="Y35" s="3"/>
      <c r="Z35" s="3"/>
      <c r="AA35" s="3"/>
      <c r="AB35" s="3"/>
      <c r="AC35" s="3"/>
    </row>
    <row r="36" spans="1:37" ht="12.4" customHeight="1" thickTop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4"/>
      <c r="Q36" s="4"/>
      <c r="R36" s="4"/>
      <c r="S36" s="4"/>
      <c r="T36" s="4"/>
      <c r="U36" s="4"/>
      <c r="V36" s="94" t="s">
        <v>40</v>
      </c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</row>
    <row r="37" spans="1:37" ht="12.4" customHeight="1" thickBo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  <c r="P37" s="4"/>
      <c r="Q37" s="4"/>
      <c r="R37" s="4"/>
      <c r="S37" s="4"/>
      <c r="T37" s="4"/>
      <c r="U37" s="4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</row>
    <row r="38" spans="1:37" ht="14.65" customHeight="1" thickTop="1">
      <c r="A38" s="82" t="s">
        <v>82</v>
      </c>
      <c r="B38" s="82"/>
      <c r="C38" s="82"/>
      <c r="D38" s="82"/>
      <c r="E38" s="82"/>
      <c r="F38" s="82"/>
      <c r="G38" s="33" t="str">
        <f>G14</f>
        <v>強制通気形開放式石油ストーブ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  <c r="AE38" s="3"/>
      <c r="AF38" s="3"/>
      <c r="AG38" s="3"/>
      <c r="AH38" s="3"/>
      <c r="AI38" s="3"/>
      <c r="AJ38" s="3"/>
      <c r="AK38" s="3"/>
    </row>
    <row r="39" spans="1:37" ht="14.65" customHeight="1">
      <c r="A39" s="82" t="s">
        <v>7</v>
      </c>
      <c r="B39" s="82"/>
      <c r="C39" s="82"/>
      <c r="D39" s="82"/>
      <c r="E39" s="82"/>
      <c r="F39" s="82"/>
      <c r="G39" s="33" t="str">
        <f>G15</f>
        <v>JHIA-6277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  <c r="AE39" s="3"/>
      <c r="AF39" s="3"/>
      <c r="AG39" s="3"/>
      <c r="AH39" s="3"/>
      <c r="AI39" s="3"/>
      <c r="AJ39" s="3"/>
      <c r="AK39" s="3"/>
    </row>
    <row r="40" spans="1:37" ht="14.65" customHeight="1">
      <c r="A40" s="82" t="s">
        <v>8</v>
      </c>
      <c r="B40" s="82"/>
      <c r="C40" s="82"/>
      <c r="D40" s="82"/>
      <c r="E40" s="82"/>
      <c r="F40" s="82"/>
      <c r="G40" s="23" t="s">
        <v>54</v>
      </c>
      <c r="H40" s="2"/>
      <c r="I40" s="2"/>
      <c r="J40" s="2"/>
      <c r="K40" s="2"/>
      <c r="L40" s="3"/>
      <c r="M40" s="3"/>
      <c r="N40" s="3"/>
      <c r="O40" s="1"/>
      <c r="P40" s="23"/>
      <c r="Q40" s="2"/>
      <c r="R40" s="2"/>
      <c r="S40" s="2"/>
      <c r="T40" s="3"/>
      <c r="U40" s="2"/>
      <c r="V40" s="3"/>
      <c r="W40" s="3"/>
      <c r="X40" s="3"/>
      <c r="Y40" s="1"/>
      <c r="Z40" s="23"/>
      <c r="AA40" s="1"/>
      <c r="AB40" s="23"/>
      <c r="AC40" s="2"/>
      <c r="AD40" s="2"/>
      <c r="AE40" s="3"/>
      <c r="AF40" s="3"/>
      <c r="AG40" s="3"/>
      <c r="AH40" s="3"/>
      <c r="AI40" s="3"/>
      <c r="AJ40" s="3"/>
      <c r="AK40" s="3"/>
    </row>
    <row r="41" spans="1:37" ht="7.15" customHeight="1">
      <c r="A41" s="3"/>
      <c r="B41" s="3"/>
      <c r="C41" s="3"/>
      <c r="D41" s="3"/>
      <c r="E41" s="3"/>
      <c r="F41" s="3"/>
      <c r="G41" s="35"/>
      <c r="H41" s="20"/>
      <c r="I41" s="36"/>
      <c r="J41" s="36"/>
      <c r="K41" s="36"/>
      <c r="L41" s="37"/>
      <c r="M41" s="37"/>
      <c r="N41" s="37"/>
      <c r="O41" s="37"/>
      <c r="P41" s="37"/>
      <c r="Q41" s="38"/>
      <c r="R41" s="25"/>
      <c r="S41" s="25"/>
      <c r="T41" s="25"/>
      <c r="U41" s="25"/>
      <c r="V41" s="25"/>
      <c r="W41" s="25"/>
      <c r="X41" s="2"/>
      <c r="Y41" s="2"/>
      <c r="Z41" s="3"/>
      <c r="AA41" s="2"/>
      <c r="AB41" s="2"/>
      <c r="AC41" s="2"/>
      <c r="AD41" s="2"/>
      <c r="AE41" s="2"/>
      <c r="AF41" s="3"/>
      <c r="AG41" s="3"/>
      <c r="AH41" s="3"/>
      <c r="AI41" s="3"/>
      <c r="AJ41" s="3"/>
      <c r="AK41" s="3"/>
    </row>
    <row r="42" spans="1:37" ht="21" customHeight="1">
      <c r="A42" s="3"/>
      <c r="B42" s="3"/>
      <c r="C42" s="3"/>
      <c r="D42" s="2"/>
      <c r="E42" s="2"/>
      <c r="F42" s="11"/>
      <c r="G42" s="121" t="s">
        <v>48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3"/>
      <c r="S42" s="127"/>
      <c r="T42" s="128"/>
      <c r="U42" s="128"/>
      <c r="V42" s="128"/>
      <c r="W42" s="31" t="s">
        <v>42</v>
      </c>
      <c r="X42" s="129">
        <f>2000*S42</f>
        <v>0</v>
      </c>
      <c r="Y42" s="129"/>
      <c r="Z42" s="129"/>
      <c r="AA42" s="129"/>
      <c r="AB42" s="129"/>
      <c r="AC42" s="129"/>
      <c r="AD42" s="31" t="s">
        <v>19</v>
      </c>
      <c r="AE42" s="32"/>
      <c r="AF42" s="2"/>
      <c r="AG42" s="2"/>
      <c r="AH42" s="2"/>
      <c r="AI42" s="2"/>
      <c r="AJ42" s="3"/>
      <c r="AK42" s="3"/>
    </row>
    <row r="43" spans="1:37" ht="21" customHeight="1">
      <c r="A43" s="3"/>
      <c r="B43" s="3"/>
      <c r="C43" s="2"/>
      <c r="D43" s="2"/>
      <c r="E43" s="2"/>
      <c r="F43" s="11"/>
      <c r="G43" s="91" t="s">
        <v>85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3"/>
      <c r="S43" s="129">
        <f>ROUNDDOWN(X42*10%,0)</f>
        <v>0</v>
      </c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36" t="s">
        <v>17</v>
      </c>
      <c r="AE43" s="32"/>
      <c r="AF43" s="2"/>
      <c r="AG43" s="2"/>
      <c r="AH43" s="3"/>
      <c r="AI43" s="2"/>
      <c r="AJ43" s="3"/>
      <c r="AK43" s="3"/>
    </row>
    <row r="44" spans="1:37" ht="21" customHeight="1">
      <c r="A44" s="3"/>
      <c r="B44" s="3"/>
      <c r="C44" s="2"/>
      <c r="D44" s="2"/>
      <c r="E44" s="2"/>
      <c r="F44" s="11"/>
      <c r="G44" s="91" t="s">
        <v>86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129">
        <f>SUM(X42,S43)</f>
        <v>0</v>
      </c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36" t="s">
        <v>17</v>
      </c>
      <c r="AE44" s="32"/>
      <c r="AF44" s="2"/>
      <c r="AG44" s="2"/>
      <c r="AH44" s="2"/>
      <c r="AI44" s="2"/>
      <c r="AJ44" s="3"/>
      <c r="AK44" s="3"/>
    </row>
    <row r="45" spans="1:37" ht="12.95" customHeight="1">
      <c r="A45" s="3"/>
      <c r="B45" s="3"/>
      <c r="C45" s="2"/>
      <c r="D45" s="2"/>
      <c r="E45" s="2"/>
      <c r="F45" s="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6"/>
      <c r="Y45" s="16"/>
      <c r="Z45" s="16"/>
      <c r="AA45" s="16"/>
      <c r="AB45" s="16"/>
      <c r="AC45" s="16"/>
      <c r="AD45" s="2"/>
      <c r="AE45" s="2"/>
      <c r="AF45" s="2"/>
      <c r="AG45" s="2"/>
      <c r="AH45" s="2"/>
      <c r="AI45" s="2"/>
      <c r="AJ45" s="3"/>
      <c r="AK45" s="3"/>
    </row>
    <row r="46" spans="1:37" ht="12.4" customHeight="1">
      <c r="A46" s="3"/>
      <c r="B46" s="3"/>
      <c r="C46" s="15"/>
      <c r="D46" s="15"/>
      <c r="E46" s="15"/>
      <c r="F46" s="13"/>
      <c r="G46" s="15"/>
      <c r="H46" s="15"/>
      <c r="I46" s="15"/>
      <c r="J46" s="15"/>
      <c r="K46" s="15"/>
      <c r="L46" s="15"/>
      <c r="M46" s="15"/>
      <c r="N46" s="13"/>
      <c r="O46" s="13"/>
      <c r="P46" s="15"/>
      <c r="Q46" s="15"/>
      <c r="R46" s="15"/>
      <c r="S46" s="15"/>
      <c r="T46" s="15"/>
      <c r="U46" s="15"/>
      <c r="V46" s="15"/>
      <c r="W46" s="15"/>
      <c r="X46" s="13"/>
      <c r="Y46" s="13"/>
      <c r="Z46" s="15"/>
      <c r="AA46" s="15"/>
      <c r="AB46" s="15"/>
      <c r="AC46" s="15"/>
      <c r="AD46" s="15"/>
      <c r="AE46" s="15"/>
      <c r="AF46" s="15"/>
      <c r="AG46" s="15"/>
      <c r="AH46" s="13"/>
      <c r="AI46" s="13"/>
      <c r="AJ46" s="3"/>
      <c r="AK46" s="3"/>
    </row>
    <row r="47" spans="1:37" ht="11.1" customHeight="1">
      <c r="A47" s="2"/>
      <c r="B47" s="2"/>
      <c r="C47" s="55" t="s">
        <v>34</v>
      </c>
      <c r="D47" s="10"/>
      <c r="E47" s="10"/>
      <c r="F47" s="10"/>
      <c r="G47" s="10"/>
      <c r="H47" s="10"/>
      <c r="I47" s="10"/>
      <c r="J47" s="10"/>
      <c r="K47" s="2"/>
      <c r="L47" s="2"/>
      <c r="M47" s="2"/>
      <c r="N47" s="11"/>
      <c r="O47" s="98" t="s">
        <v>36</v>
      </c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100"/>
      <c r="AB47" s="99" t="s">
        <v>37</v>
      </c>
      <c r="AC47" s="99"/>
      <c r="AD47" s="99"/>
      <c r="AE47" s="99"/>
      <c r="AF47" s="99"/>
      <c r="AG47" s="99"/>
      <c r="AH47" s="99"/>
      <c r="AI47" s="99"/>
      <c r="AJ47" s="99"/>
      <c r="AK47" s="100"/>
    </row>
    <row r="48" spans="1:37" ht="11.85" customHeight="1">
      <c r="A48" s="2"/>
      <c r="B48" s="2"/>
      <c r="C48" s="55" t="s">
        <v>35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101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3"/>
      <c r="AB48" s="102"/>
      <c r="AC48" s="102"/>
      <c r="AD48" s="102"/>
      <c r="AE48" s="102"/>
      <c r="AF48" s="102"/>
      <c r="AG48" s="102"/>
      <c r="AH48" s="102"/>
      <c r="AI48" s="102"/>
      <c r="AJ48" s="102"/>
      <c r="AK48" s="103"/>
    </row>
    <row r="49" spans="1:36" ht="12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36" ht="12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36" ht="12.9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36" ht="12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36" ht="12.95" customHeight="1">
      <c r="A53" s="3" t="s">
        <v>92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36" ht="12.95" customHeight="1">
      <c r="A54" s="59" t="s">
        <v>89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3"/>
      <c r="R54" s="70" t="s">
        <v>127</v>
      </c>
      <c r="S54" s="78" t="s">
        <v>128</v>
      </c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0"/>
      <c r="AE54" s="70"/>
      <c r="AF54" s="70"/>
      <c r="AG54" s="70"/>
      <c r="AH54" s="70"/>
      <c r="AI54" s="70"/>
      <c r="AJ54" s="70"/>
    </row>
    <row r="55" spans="1:36" ht="12.95" customHeight="1">
      <c r="A55" s="56" t="s">
        <v>93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3"/>
      <c r="R55" s="79" t="s">
        <v>129</v>
      </c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0"/>
      <c r="AE55" s="70"/>
      <c r="AF55" s="70"/>
      <c r="AG55" s="70"/>
      <c r="AH55" s="70"/>
      <c r="AI55" s="70"/>
      <c r="AJ55" s="70"/>
    </row>
    <row r="56" spans="1:36" ht="12.95" customHeight="1">
      <c r="A56" s="56" t="s">
        <v>94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3"/>
      <c r="R56" s="79" t="s">
        <v>130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0"/>
      <c r="AE56" s="70"/>
      <c r="AF56" s="70"/>
      <c r="AG56" s="70"/>
      <c r="AH56" s="70"/>
      <c r="AI56" s="70"/>
      <c r="AJ56" s="70"/>
    </row>
    <row r="57" spans="1:36" ht="12.95" customHeight="1">
      <c r="A57" s="56" t="s">
        <v>95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36" ht="12.95" customHeight="1">
      <c r="A58" s="56" t="s">
        <v>97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36" ht="12.95" customHeight="1">
      <c r="A59" s="56" t="s">
        <v>96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36" ht="12.95" customHeight="1">
      <c r="A60" s="56" t="s">
        <v>98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6" ht="12.95" customHeight="1">
      <c r="A61" s="56" t="s">
        <v>99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36" ht="12.95" customHeight="1">
      <c r="A62" s="56" t="s">
        <v>100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36" ht="12.95" customHeight="1">
      <c r="A63" s="56" t="s">
        <v>101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36" ht="12.95" customHeight="1">
      <c r="A64" s="56" t="s">
        <v>102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95" customHeight="1">
      <c r="A65" s="56" t="s">
        <v>131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95" customHeight="1">
      <c r="A66" s="56" t="s">
        <v>103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95" customHeight="1">
      <c r="A67" s="56" t="s">
        <v>104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95" customHeight="1">
      <c r="A68" s="56" t="s">
        <v>105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95" customHeight="1">
      <c r="A69" s="56" t="s">
        <v>106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95" customHeight="1">
      <c r="A70" s="56" t="s">
        <v>107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8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95" customHeight="1">
      <c r="A71" s="56" t="s">
        <v>132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95" customHeight="1">
      <c r="A72" s="56" t="s">
        <v>108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95" customHeight="1">
      <c r="A73" s="56" t="s">
        <v>109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8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95" customHeight="1">
      <c r="A74" s="56" t="s">
        <v>116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8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95" customHeight="1">
      <c r="A75" s="56" t="s">
        <v>110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8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95" customHeight="1">
      <c r="A76" s="56" t="s">
        <v>111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8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95" customHeight="1">
      <c r="A77" s="56" t="s">
        <v>112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95" customHeight="1">
      <c r="A78" s="56" t="s">
        <v>115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95" customHeight="1">
      <c r="A79" s="56" t="s">
        <v>114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8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95" customHeight="1">
      <c r="A80" s="56" t="s">
        <v>113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8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95" customHeight="1">
      <c r="A81" s="56" t="s">
        <v>117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9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9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9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9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9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9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9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9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9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9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9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9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9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9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9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9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9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9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9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9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9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9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9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9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9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9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</sheetData>
  <mergeCells count="53">
    <mergeCell ref="C1:AI1"/>
    <mergeCell ref="AA2:AC2"/>
    <mergeCell ref="AE2:AF2"/>
    <mergeCell ref="AH2:AI2"/>
    <mergeCell ref="V3:Z4"/>
    <mergeCell ref="AA3:AK4"/>
    <mergeCell ref="G20:U20"/>
    <mergeCell ref="V20:AC20"/>
    <mergeCell ref="V5:Z6"/>
    <mergeCell ref="AA5:AK6"/>
    <mergeCell ref="D10:AG10"/>
    <mergeCell ref="D12:AG12"/>
    <mergeCell ref="A14:F14"/>
    <mergeCell ref="A15:F15"/>
    <mergeCell ref="A16:F16"/>
    <mergeCell ref="G18:U18"/>
    <mergeCell ref="V18:AE18"/>
    <mergeCell ref="G19:U19"/>
    <mergeCell ref="V19:AC19"/>
    <mergeCell ref="V25:AC25"/>
    <mergeCell ref="G26:U26"/>
    <mergeCell ref="V26:AC26"/>
    <mergeCell ref="G21:U21"/>
    <mergeCell ref="V21:AC21"/>
    <mergeCell ref="G22:U22"/>
    <mergeCell ref="V22:AC22"/>
    <mergeCell ref="G23:U23"/>
    <mergeCell ref="V23:AC23"/>
    <mergeCell ref="A38:F38"/>
    <mergeCell ref="A39:F39"/>
    <mergeCell ref="A40:F40"/>
    <mergeCell ref="G27:U27"/>
    <mergeCell ref="V27:AC27"/>
    <mergeCell ref="G28:U28"/>
    <mergeCell ref="V28:AC28"/>
    <mergeCell ref="G29:U29"/>
    <mergeCell ref="V29:AC29"/>
    <mergeCell ref="O47:AA48"/>
    <mergeCell ref="AB47:AK48"/>
    <mergeCell ref="G14:AE14"/>
    <mergeCell ref="G42:R42"/>
    <mergeCell ref="S42:V42"/>
    <mergeCell ref="X42:AC42"/>
    <mergeCell ref="G43:R43"/>
    <mergeCell ref="S43:AC43"/>
    <mergeCell ref="G44:R44"/>
    <mergeCell ref="S44:AC44"/>
    <mergeCell ref="O33:W34"/>
    <mergeCell ref="V36:Z37"/>
    <mergeCell ref="AA36:AK37"/>
    <mergeCell ref="G24:U24"/>
    <mergeCell ref="V24:AC24"/>
    <mergeCell ref="G25:U25"/>
  </mergeCells>
  <phoneticPr fontId="1"/>
  <dataValidations count="1">
    <dataValidation type="list" allowBlank="1" showInputMessage="1" showErrorMessage="1" sqref="G14:AE14" xr:uid="{429BE3A1-C36E-425E-B384-14ED0B4B5708}">
      <formula1>$A$55:$A$81</formula1>
    </dataValidation>
  </dataValidations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　（様式認２-２）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097F-7B1D-48AC-B20B-7DD0F804C8F4}">
  <dimension ref="A1:AO127"/>
  <sheetViews>
    <sheetView view="pageBreakPreview" zoomScaleNormal="100" zoomScaleSheetLayoutView="100" zoomScalePageLayoutView="140" workbookViewId="0"/>
  </sheetViews>
  <sheetFormatPr defaultRowHeight="18.75"/>
  <cols>
    <col min="1" max="37" width="2.125" customWidth="1"/>
    <col min="38" max="38" width="2.25" customWidth="1"/>
    <col min="40" max="40" width="21.875" hidden="1" customWidth="1"/>
    <col min="41" max="41" width="0" hidden="1" customWidth="1"/>
    <col min="85" max="85" width="8.875" customWidth="1"/>
  </cols>
  <sheetData>
    <row r="1" spans="1:40" ht="24.95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40" ht="14.4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84"/>
      <c r="AB2" s="84"/>
      <c r="AC2" s="84"/>
      <c r="AD2" s="2" t="s">
        <v>1</v>
      </c>
      <c r="AE2" s="85"/>
      <c r="AF2" s="85"/>
      <c r="AG2" s="2" t="s">
        <v>2</v>
      </c>
      <c r="AH2" s="85"/>
      <c r="AI2" s="85"/>
      <c r="AJ2" s="2" t="s">
        <v>3</v>
      </c>
      <c r="AK2" s="3"/>
    </row>
    <row r="3" spans="1:40" ht="15.75" customHeight="1" thickTop="1" thickBot="1">
      <c r="A3" s="2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86" t="s">
        <v>39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40" ht="9.4" customHeight="1" thickTop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</row>
    <row r="5" spans="1:40" ht="12.4" customHeight="1" thickTop="1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3"/>
      <c r="T5" s="3"/>
      <c r="U5" s="3"/>
      <c r="V5" s="87" t="s">
        <v>40</v>
      </c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</row>
    <row r="6" spans="1:40" ht="12.4" customHeight="1" thickTop="1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3"/>
      <c r="T6" s="3"/>
      <c r="U6" s="3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40" ht="13.7" customHeight="1" thickTop="1">
      <c r="A7" s="2"/>
      <c r="B7" s="2" t="s">
        <v>4</v>
      </c>
      <c r="C7" s="2"/>
      <c r="D7" s="2"/>
      <c r="E7" s="2"/>
      <c r="F7" s="2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</row>
    <row r="8" spans="1:40" ht="13.7" customHeight="1">
      <c r="A8" s="2"/>
      <c r="B8" s="2" t="s">
        <v>91</v>
      </c>
      <c r="C8" s="2"/>
      <c r="D8" s="2"/>
      <c r="E8" s="2"/>
      <c r="F8" s="2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</row>
    <row r="9" spans="1:40" ht="5.8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40" ht="15" customHeight="1">
      <c r="A10" s="2"/>
      <c r="B10" s="2"/>
      <c r="C10" s="2"/>
      <c r="D10" s="85" t="s">
        <v>5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3"/>
      <c r="AI10" s="3"/>
      <c r="AJ10" s="3"/>
      <c r="AK10" s="3"/>
    </row>
    <row r="11" spans="1:40" ht="5.85" customHeight="1">
      <c r="A11" s="2"/>
      <c r="B11" s="2"/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3"/>
      <c r="AI11" s="3"/>
      <c r="AJ11" s="3"/>
      <c r="AK11" s="3"/>
    </row>
    <row r="12" spans="1:40" ht="13.7" customHeight="1">
      <c r="A12" s="2"/>
      <c r="B12" s="2"/>
      <c r="C12" s="2"/>
      <c r="D12" s="85" t="s">
        <v>6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3"/>
      <c r="AI12" s="3"/>
      <c r="AJ12" s="3"/>
      <c r="AK12" s="3"/>
    </row>
    <row r="13" spans="1:40" ht="5.85" customHeight="1">
      <c r="A13" s="2"/>
      <c r="B13" s="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3"/>
      <c r="AI13" s="3"/>
      <c r="AJ13" s="3"/>
      <c r="AK13" s="3"/>
    </row>
    <row r="14" spans="1:40" ht="13.7" customHeight="1">
      <c r="A14" s="82" t="s">
        <v>82</v>
      </c>
      <c r="B14" s="82"/>
      <c r="C14" s="82"/>
      <c r="D14" s="82"/>
      <c r="E14" s="82"/>
      <c r="F14" s="82"/>
      <c r="G14" s="132" t="s">
        <v>95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3"/>
      <c r="AF14" s="3"/>
      <c r="AG14" s="3"/>
      <c r="AH14" s="3"/>
      <c r="AI14" s="3"/>
      <c r="AJ14" s="3"/>
      <c r="AK14" s="3"/>
    </row>
    <row r="15" spans="1:40" ht="13.7" customHeight="1">
      <c r="A15" s="82" t="s">
        <v>7</v>
      </c>
      <c r="B15" s="82"/>
      <c r="C15" s="82"/>
      <c r="D15" s="82"/>
      <c r="E15" s="82"/>
      <c r="F15" s="82"/>
      <c r="G15" s="22" t="s">
        <v>80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3"/>
      <c r="AF15" s="3"/>
      <c r="AG15" s="3"/>
      <c r="AH15" s="3"/>
      <c r="AI15" s="3"/>
      <c r="AJ15" s="3"/>
      <c r="AK15" s="3"/>
    </row>
    <row r="16" spans="1:40" ht="13.7" customHeight="1">
      <c r="A16" s="82" t="s">
        <v>45</v>
      </c>
      <c r="B16" s="82"/>
      <c r="C16" s="82"/>
      <c r="D16" s="82"/>
      <c r="E16" s="82"/>
      <c r="F16" s="82"/>
      <c r="G16" s="23" t="s">
        <v>44</v>
      </c>
      <c r="H16" s="23"/>
      <c r="I16" s="2"/>
      <c r="J16" s="2"/>
      <c r="K16" s="24" t="s">
        <v>24</v>
      </c>
      <c r="L16" s="23"/>
      <c r="M16" s="131" t="s">
        <v>29</v>
      </c>
      <c r="N16" s="131"/>
      <c r="O16" s="131"/>
      <c r="P16" s="23"/>
      <c r="Q16" s="131" t="s">
        <v>67</v>
      </c>
      <c r="R16" s="131"/>
      <c r="S16" s="131"/>
      <c r="T16" s="131"/>
      <c r="U16" s="131"/>
      <c r="V16" s="131"/>
      <c r="W16" s="131"/>
      <c r="X16" s="131"/>
      <c r="Y16" s="131"/>
      <c r="Z16" s="3"/>
      <c r="AA16" s="2"/>
      <c r="AB16" s="3"/>
      <c r="AC16" s="3"/>
      <c r="AD16" s="3"/>
      <c r="AE16" s="3"/>
      <c r="AF16" s="3"/>
      <c r="AG16" s="3"/>
      <c r="AH16" s="3"/>
      <c r="AI16" s="3"/>
      <c r="AJ16" s="3"/>
      <c r="AK16" s="3"/>
      <c r="AN16" s="77" t="s">
        <v>126</v>
      </c>
    </row>
    <row r="17" spans="1:41" ht="3.4" customHeight="1" thickBot="1">
      <c r="A17" s="3"/>
      <c r="B17" s="3"/>
      <c r="C17" s="3"/>
      <c r="D17" s="3"/>
      <c r="E17" s="3"/>
      <c r="F17" s="3"/>
      <c r="G17" s="1"/>
      <c r="H17" s="23"/>
      <c r="I17" s="2"/>
      <c r="J17" s="2"/>
      <c r="K17" s="2"/>
      <c r="L17" s="3"/>
      <c r="M17" s="3"/>
      <c r="N17" s="3"/>
      <c r="O17" s="3"/>
      <c r="P17" s="3"/>
      <c r="Q17" s="34"/>
      <c r="R17" s="25"/>
      <c r="S17" s="25"/>
      <c r="T17" s="25"/>
      <c r="U17" s="25"/>
      <c r="V17" s="25"/>
      <c r="W17" s="25"/>
      <c r="X17" s="2"/>
      <c r="Y17" s="2"/>
      <c r="Z17" s="3"/>
      <c r="AA17" s="2"/>
      <c r="AB17" s="2"/>
      <c r="AC17" s="2"/>
      <c r="AD17" s="2"/>
      <c r="AE17" s="2"/>
      <c r="AF17" s="3"/>
      <c r="AG17" s="3"/>
      <c r="AH17" s="3"/>
      <c r="AI17" s="3"/>
      <c r="AJ17" s="3"/>
      <c r="AK17" s="3"/>
    </row>
    <row r="18" spans="1:41" ht="19.899999999999999" customHeight="1">
      <c r="A18" s="3"/>
      <c r="B18" s="3"/>
      <c r="C18" s="2"/>
      <c r="D18" s="2"/>
      <c r="E18" s="2"/>
      <c r="F18" s="11"/>
      <c r="G18" s="91" t="s">
        <v>60</v>
      </c>
      <c r="H18" s="92"/>
      <c r="I18" s="92"/>
      <c r="J18" s="92"/>
      <c r="K18" s="92"/>
      <c r="L18" s="92"/>
      <c r="M18" s="92"/>
      <c r="N18" s="92"/>
      <c r="O18" s="92"/>
      <c r="P18" s="92"/>
      <c r="Q18" s="93"/>
      <c r="R18" s="153">
        <v>10</v>
      </c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31" t="s">
        <v>17</v>
      </c>
      <c r="AD18" s="32"/>
      <c r="AE18" s="43"/>
      <c r="AF18" s="2"/>
      <c r="AG18" s="2"/>
      <c r="AH18" s="2"/>
      <c r="AI18" s="2"/>
      <c r="AJ18" s="3"/>
      <c r="AK18" s="3"/>
      <c r="AN18" s="66" t="s">
        <v>29</v>
      </c>
      <c r="AO18" s="68" t="b">
        <v>0</v>
      </c>
    </row>
    <row r="19" spans="1:41" ht="19.899999999999999" customHeight="1" thickBot="1">
      <c r="A19" s="3"/>
      <c r="B19" s="3"/>
      <c r="C19" s="48"/>
      <c r="D19" s="3"/>
      <c r="E19" s="3"/>
      <c r="F19" s="49"/>
      <c r="G19" s="85" t="s">
        <v>61</v>
      </c>
      <c r="H19" s="85"/>
      <c r="I19" s="85"/>
      <c r="J19" s="85"/>
      <c r="K19" s="85"/>
      <c r="L19" s="85"/>
      <c r="M19" s="85"/>
      <c r="N19" s="85"/>
      <c r="O19" s="85"/>
      <c r="P19" s="85"/>
      <c r="Q19" s="124"/>
      <c r="R19" s="130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36"/>
      <c r="AD19" s="50"/>
      <c r="AE19" s="43"/>
      <c r="AF19" s="2"/>
      <c r="AG19" s="2"/>
      <c r="AH19" s="2"/>
      <c r="AI19" s="2"/>
      <c r="AJ19" s="3"/>
      <c r="AK19" s="3"/>
      <c r="AN19" s="72" t="s">
        <v>67</v>
      </c>
      <c r="AO19" s="74" t="b">
        <v>0</v>
      </c>
    </row>
    <row r="20" spans="1:41" ht="19.899999999999999" customHeight="1">
      <c r="A20" s="3"/>
      <c r="B20" s="3"/>
      <c r="C20" s="51"/>
      <c r="D20" s="51"/>
      <c r="E20" s="51"/>
      <c r="F20" s="52"/>
      <c r="G20" s="148" t="s">
        <v>62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50"/>
      <c r="R20" s="151">
        <f>ROUNDDOWN(R18*R19,0)</f>
        <v>0</v>
      </c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64" t="s">
        <v>19</v>
      </c>
      <c r="AD20" s="65"/>
      <c r="AE20" s="53"/>
      <c r="AF20" s="12"/>
      <c r="AG20" s="12"/>
      <c r="AH20" s="2"/>
      <c r="AI20" s="2"/>
      <c r="AJ20" s="3"/>
      <c r="AK20" s="3"/>
    </row>
    <row r="21" spans="1:41" ht="19.899999999999999" customHeight="1">
      <c r="A21" s="3"/>
      <c r="B21" s="3"/>
      <c r="C21" s="51"/>
      <c r="D21" s="51"/>
      <c r="E21" s="51"/>
      <c r="F21" s="52"/>
      <c r="G21" s="89" t="s">
        <v>63</v>
      </c>
      <c r="H21" s="89"/>
      <c r="I21" s="89"/>
      <c r="J21" s="89"/>
      <c r="K21" s="89"/>
      <c r="L21" s="89"/>
      <c r="M21" s="89"/>
      <c r="N21" s="89"/>
      <c r="O21" s="89"/>
      <c r="P21" s="89"/>
      <c r="Q21" s="90"/>
      <c r="R21" s="130">
        <f>ROUNDDOWN(R20*10%,0)</f>
        <v>0</v>
      </c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29" t="s">
        <v>19</v>
      </c>
      <c r="AD21" s="30"/>
      <c r="AE21" s="53"/>
      <c r="AF21" s="12"/>
      <c r="AG21" s="12"/>
      <c r="AH21" s="2"/>
      <c r="AI21" s="2"/>
      <c r="AJ21" s="3"/>
      <c r="AK21" s="3"/>
    </row>
    <row r="22" spans="1:41" ht="19.899999999999999" customHeight="1">
      <c r="A22" s="3"/>
      <c r="B22" s="3"/>
      <c r="C22" s="2"/>
      <c r="D22" s="2"/>
      <c r="E22" s="2"/>
      <c r="F22" s="11"/>
      <c r="G22" s="137" t="s">
        <v>64</v>
      </c>
      <c r="H22" s="138"/>
      <c r="I22" s="138"/>
      <c r="J22" s="138"/>
      <c r="K22" s="138"/>
      <c r="L22" s="138"/>
      <c r="M22" s="138"/>
      <c r="N22" s="138"/>
      <c r="O22" s="138"/>
      <c r="P22" s="138"/>
      <c r="Q22" s="139"/>
      <c r="R22" s="151">
        <f>SUM(R20,R21)</f>
        <v>0</v>
      </c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62" t="s">
        <v>19</v>
      </c>
      <c r="AD22" s="63"/>
      <c r="AE22" s="43"/>
      <c r="AF22" s="2"/>
      <c r="AG22" s="2"/>
      <c r="AH22" s="2"/>
      <c r="AI22" s="2"/>
      <c r="AJ22" s="3"/>
      <c r="AK22" s="3"/>
    </row>
    <row r="23" spans="1:41" ht="7.7" customHeight="1">
      <c r="A23" s="3"/>
      <c r="B23" s="3"/>
      <c r="C23" s="2"/>
      <c r="D23" s="2"/>
      <c r="E23" s="2"/>
      <c r="F23" s="2"/>
      <c r="G23" s="16"/>
      <c r="H23" s="16"/>
      <c r="I23" s="16"/>
      <c r="J23" s="16"/>
      <c r="K23" s="16"/>
      <c r="L23" s="16"/>
      <c r="M23" s="16"/>
      <c r="N23" s="16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2"/>
      <c r="AD23" s="2"/>
      <c r="AE23" s="2"/>
      <c r="AF23" s="2"/>
      <c r="AG23" s="2"/>
      <c r="AH23" s="2"/>
      <c r="AI23" s="2"/>
      <c r="AJ23" s="3"/>
      <c r="AK23" s="3"/>
    </row>
    <row r="24" spans="1:41" ht="7.7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4" t="s">
        <v>18</v>
      </c>
      <c r="P24" s="84"/>
      <c r="Q24" s="84"/>
      <c r="R24" s="84"/>
      <c r="S24" s="84"/>
      <c r="T24" s="84"/>
      <c r="U24" s="84"/>
      <c r="V24" s="84"/>
      <c r="W24" s="84"/>
      <c r="X24" s="6"/>
      <c r="Y24" s="6"/>
      <c r="Z24" s="6"/>
      <c r="AA24" s="6"/>
      <c r="AB24" s="6"/>
      <c r="AC24" s="8"/>
      <c r="AD24" s="8"/>
      <c r="AE24" s="8"/>
      <c r="AF24" s="8"/>
      <c r="AG24" s="8"/>
      <c r="AH24" s="8"/>
      <c r="AI24" s="8"/>
      <c r="AJ24" s="8"/>
      <c r="AK24" s="8"/>
    </row>
    <row r="25" spans="1:41" ht="7.7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4"/>
      <c r="P25" s="84"/>
      <c r="Q25" s="84"/>
      <c r="R25" s="84"/>
      <c r="S25" s="84"/>
      <c r="T25" s="84"/>
      <c r="U25" s="84"/>
      <c r="V25" s="84"/>
      <c r="W25" s="84"/>
      <c r="X25" s="7"/>
      <c r="Y25" s="7"/>
      <c r="Z25" s="7"/>
      <c r="AA25" s="7"/>
      <c r="AB25" s="7"/>
      <c r="AC25" s="7"/>
      <c r="AD25" s="9"/>
      <c r="AE25" s="9"/>
      <c r="AF25" s="9"/>
      <c r="AG25" s="9"/>
      <c r="AH25" s="9"/>
      <c r="AI25" s="9"/>
      <c r="AJ25" s="9"/>
      <c r="AK25" s="9"/>
    </row>
    <row r="26" spans="1:41" ht="7.7" customHeight="1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3"/>
      <c r="Y26" s="3"/>
      <c r="Z26" s="3"/>
      <c r="AA26" s="3"/>
      <c r="AB26" s="3"/>
      <c r="AC26" s="3"/>
    </row>
    <row r="27" spans="1:41" ht="12.4" customHeight="1" thickTop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94" t="s">
        <v>40</v>
      </c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28" spans="1:41" ht="12.4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  <c r="P28" s="4"/>
      <c r="Q28" s="4"/>
      <c r="R28" s="4"/>
      <c r="S28" s="4"/>
      <c r="T28" s="4"/>
      <c r="U28" s="4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</row>
    <row r="29" spans="1:41" ht="13.7" customHeight="1" thickTop="1">
      <c r="A29" s="82" t="s">
        <v>82</v>
      </c>
      <c r="B29" s="82"/>
      <c r="C29" s="82"/>
      <c r="D29" s="82"/>
      <c r="E29" s="82"/>
      <c r="F29" s="82"/>
      <c r="G29" s="33" t="str">
        <f>G14</f>
        <v>強制通気形開放式石油ストーブ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  <c r="AE29" s="3"/>
      <c r="AF29" s="3"/>
      <c r="AG29" s="3"/>
      <c r="AH29" s="3"/>
      <c r="AI29" s="3"/>
      <c r="AJ29" s="3"/>
      <c r="AK29" s="3"/>
    </row>
    <row r="30" spans="1:41" ht="13.7" customHeight="1">
      <c r="A30" s="82" t="s">
        <v>7</v>
      </c>
      <c r="B30" s="82"/>
      <c r="C30" s="82"/>
      <c r="D30" s="82"/>
      <c r="E30" s="82"/>
      <c r="F30" s="82"/>
      <c r="G30" s="33" t="str">
        <f>G15</f>
        <v>JHIA-6277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  <c r="AE30" s="3"/>
      <c r="AF30" s="3"/>
      <c r="AG30" s="3"/>
      <c r="AH30" s="3"/>
      <c r="AI30" s="3"/>
      <c r="AJ30" s="3"/>
      <c r="AK30" s="3"/>
    </row>
    <row r="31" spans="1:41" ht="13.7" customHeight="1">
      <c r="A31" s="82" t="s">
        <v>8</v>
      </c>
      <c r="B31" s="82"/>
      <c r="C31" s="82"/>
      <c r="D31" s="82"/>
      <c r="E31" s="82"/>
      <c r="F31" s="82"/>
      <c r="G31" s="23" t="s">
        <v>43</v>
      </c>
      <c r="H31" s="2"/>
      <c r="I31" s="2"/>
      <c r="J31" s="2"/>
      <c r="K31" s="23" t="s">
        <v>68</v>
      </c>
      <c r="L31" s="2"/>
      <c r="M31" s="3"/>
      <c r="N31" s="3"/>
      <c r="O31" s="1"/>
      <c r="P31" s="2"/>
      <c r="Q31" s="2"/>
      <c r="R31" s="2"/>
      <c r="S31" s="3"/>
      <c r="T31" s="3"/>
      <c r="U31" s="2"/>
      <c r="V31" s="3"/>
      <c r="W31" s="3"/>
      <c r="X31" s="3"/>
      <c r="Y31" s="3"/>
      <c r="Z31" s="1"/>
      <c r="AA31" s="23"/>
      <c r="AB31" s="1"/>
      <c r="AC31" s="3"/>
      <c r="AD31" s="2"/>
      <c r="AE31" s="3"/>
      <c r="AF31" s="3"/>
      <c r="AG31" s="3"/>
      <c r="AH31" s="3"/>
      <c r="AI31" s="3"/>
      <c r="AJ31" s="3"/>
      <c r="AK31" s="3"/>
    </row>
    <row r="32" spans="1:41" ht="3.95" customHeight="1">
      <c r="A32" s="3"/>
      <c r="B32" s="3"/>
      <c r="C32" s="3"/>
      <c r="D32" s="3"/>
      <c r="E32" s="3"/>
      <c r="F32" s="3"/>
      <c r="G32" s="35"/>
      <c r="H32" s="20"/>
      <c r="I32" s="36"/>
      <c r="J32" s="36"/>
      <c r="K32" s="36"/>
      <c r="L32" s="37"/>
      <c r="M32" s="37"/>
      <c r="N32" s="37"/>
      <c r="O32" s="37"/>
      <c r="P32" s="37"/>
      <c r="Q32" s="38"/>
      <c r="R32" s="25"/>
      <c r="S32" s="25"/>
      <c r="T32" s="25"/>
      <c r="U32" s="25"/>
      <c r="V32" s="54"/>
      <c r="W32" s="54"/>
      <c r="X32" s="36"/>
      <c r="Y32" s="36"/>
      <c r="Z32" s="37"/>
      <c r="AA32" s="36"/>
      <c r="AB32" s="2"/>
      <c r="AC32" s="2"/>
      <c r="AD32" s="2"/>
      <c r="AE32" s="2"/>
      <c r="AF32" s="3"/>
      <c r="AG32" s="3"/>
      <c r="AH32" s="3"/>
      <c r="AI32" s="3"/>
      <c r="AJ32" s="3"/>
      <c r="AK32" s="3"/>
    </row>
    <row r="33" spans="1:37" ht="19.899999999999999" customHeight="1">
      <c r="A33" s="3"/>
      <c r="B33" s="3"/>
      <c r="C33" s="2"/>
      <c r="D33" s="2"/>
      <c r="E33" s="2"/>
      <c r="F33" s="11"/>
      <c r="G33" s="91" t="s">
        <v>65</v>
      </c>
      <c r="H33" s="92"/>
      <c r="I33" s="92"/>
      <c r="J33" s="92"/>
      <c r="K33" s="92"/>
      <c r="L33" s="92"/>
      <c r="M33" s="92"/>
      <c r="N33" s="92"/>
      <c r="O33" s="92"/>
      <c r="P33" s="92"/>
      <c r="Q33" s="93"/>
      <c r="R33" s="153">
        <v>2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31" t="s">
        <v>17</v>
      </c>
      <c r="AD33" s="32"/>
      <c r="AE33" s="43"/>
      <c r="AF33" s="2"/>
      <c r="AG33" s="2"/>
      <c r="AH33" s="2"/>
      <c r="AI33" s="2"/>
      <c r="AJ33" s="3"/>
      <c r="AK33" s="3"/>
    </row>
    <row r="34" spans="1:37" ht="19.899999999999999" customHeight="1">
      <c r="A34" s="3"/>
      <c r="B34" s="3"/>
      <c r="C34" s="48"/>
      <c r="D34" s="3"/>
      <c r="E34" s="3"/>
      <c r="F34" s="49"/>
      <c r="G34" s="85" t="s">
        <v>61</v>
      </c>
      <c r="H34" s="85"/>
      <c r="I34" s="85"/>
      <c r="J34" s="85"/>
      <c r="K34" s="85"/>
      <c r="L34" s="85"/>
      <c r="M34" s="85"/>
      <c r="N34" s="85"/>
      <c r="O34" s="85"/>
      <c r="P34" s="85"/>
      <c r="Q34" s="124"/>
      <c r="R34" s="130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36"/>
      <c r="AD34" s="50"/>
      <c r="AE34" s="43"/>
      <c r="AF34" s="2"/>
      <c r="AG34" s="2"/>
      <c r="AH34" s="2"/>
      <c r="AI34" s="2"/>
      <c r="AJ34" s="3"/>
      <c r="AK34" s="3"/>
    </row>
    <row r="35" spans="1:37" ht="19.899999999999999" customHeight="1">
      <c r="A35" s="3"/>
      <c r="B35" s="3"/>
      <c r="C35" s="51"/>
      <c r="D35" s="51"/>
      <c r="E35" s="51"/>
      <c r="F35" s="52"/>
      <c r="G35" s="148" t="s">
        <v>62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50"/>
      <c r="R35" s="151">
        <f>ROUNDDOWN(R33*R34,0)</f>
        <v>0</v>
      </c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64" t="s">
        <v>19</v>
      </c>
      <c r="AD35" s="65"/>
      <c r="AE35" s="53"/>
      <c r="AF35" s="12"/>
      <c r="AG35" s="12"/>
      <c r="AH35" s="2"/>
      <c r="AI35" s="2"/>
      <c r="AJ35" s="3"/>
      <c r="AK35" s="3"/>
    </row>
    <row r="36" spans="1:37" ht="19.899999999999999" customHeight="1">
      <c r="A36" s="3"/>
      <c r="B36" s="3"/>
      <c r="C36" s="51"/>
      <c r="D36" s="51"/>
      <c r="E36" s="51"/>
      <c r="F36" s="52"/>
      <c r="G36" s="89" t="s">
        <v>63</v>
      </c>
      <c r="H36" s="89"/>
      <c r="I36" s="89"/>
      <c r="J36" s="89"/>
      <c r="K36" s="89"/>
      <c r="L36" s="89"/>
      <c r="M36" s="89"/>
      <c r="N36" s="89"/>
      <c r="O36" s="89"/>
      <c r="P36" s="89"/>
      <c r="Q36" s="90"/>
      <c r="R36" s="130">
        <f>ROUNDDOWN(R35*10%,0)</f>
        <v>0</v>
      </c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29" t="s">
        <v>19</v>
      </c>
      <c r="AD36" s="30"/>
      <c r="AE36" s="53"/>
      <c r="AF36" s="12"/>
      <c r="AG36" s="12"/>
      <c r="AH36" s="2"/>
      <c r="AI36" s="2"/>
      <c r="AJ36" s="3"/>
      <c r="AK36" s="3"/>
    </row>
    <row r="37" spans="1:37" ht="19.899999999999999" customHeight="1">
      <c r="A37" s="3"/>
      <c r="B37" s="3"/>
      <c r="C37" s="2"/>
      <c r="D37" s="2"/>
      <c r="E37" s="2"/>
      <c r="F37" s="11"/>
      <c r="G37" s="137" t="s">
        <v>66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9"/>
      <c r="R37" s="151">
        <f>SUM(R35,R36)</f>
        <v>0</v>
      </c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62" t="s">
        <v>19</v>
      </c>
      <c r="AD37" s="63"/>
      <c r="AE37" s="43"/>
      <c r="AF37" s="2"/>
      <c r="AG37" s="2"/>
      <c r="AH37" s="2"/>
      <c r="AI37" s="2"/>
      <c r="AJ37" s="3"/>
      <c r="AK37" s="3"/>
    </row>
    <row r="38" spans="1:37" ht="11.85" customHeight="1">
      <c r="A38" s="3"/>
      <c r="B38" s="3"/>
      <c r="E38" s="19" t="s">
        <v>88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3"/>
      <c r="AF38" s="3"/>
      <c r="AG38" s="3"/>
      <c r="AH38" s="3"/>
      <c r="AI38" s="3"/>
      <c r="AJ38" s="3"/>
    </row>
    <row r="39" spans="1:37" ht="7.15" customHeight="1">
      <c r="A39" s="3"/>
      <c r="B39" s="3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7" ht="7.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84" t="s">
        <v>18</v>
      </c>
      <c r="P40" s="84"/>
      <c r="Q40" s="84"/>
      <c r="R40" s="84"/>
      <c r="S40" s="84"/>
      <c r="T40" s="84"/>
      <c r="U40" s="84"/>
      <c r="V40" s="84"/>
      <c r="W40" s="84"/>
      <c r="X40" s="6"/>
      <c r="Y40" s="6"/>
      <c r="Z40" s="6"/>
      <c r="AA40" s="6"/>
      <c r="AB40" s="6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7.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4"/>
      <c r="P41" s="84"/>
      <c r="Q41" s="84"/>
      <c r="R41" s="84"/>
      <c r="S41" s="84"/>
      <c r="T41" s="84"/>
      <c r="U41" s="84"/>
      <c r="V41" s="84"/>
      <c r="W41" s="84"/>
      <c r="X41" s="7"/>
      <c r="Y41" s="7"/>
      <c r="Z41" s="7"/>
      <c r="AA41" s="7"/>
      <c r="AB41" s="7"/>
      <c r="AC41" s="9"/>
      <c r="AD41" s="9"/>
      <c r="AE41" s="9"/>
      <c r="AF41" s="9"/>
      <c r="AG41" s="9"/>
      <c r="AH41" s="9"/>
      <c r="AI41" s="9"/>
      <c r="AJ41" s="9"/>
      <c r="AK41" s="9"/>
    </row>
    <row r="42" spans="1:37" ht="6.6" customHeight="1" thickBo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37" ht="12.4" customHeight="1" thickTop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4"/>
      <c r="Q43" s="4"/>
      <c r="R43" s="4"/>
      <c r="S43" s="4"/>
      <c r="T43" s="4"/>
      <c r="U43" s="4"/>
      <c r="V43" s="94" t="s">
        <v>40</v>
      </c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</row>
    <row r="44" spans="1:37" ht="12.4" customHeight="1" thickBo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4"/>
      <c r="Q44" s="4"/>
      <c r="R44" s="4"/>
      <c r="S44" s="4"/>
      <c r="T44" s="4"/>
      <c r="U44" s="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</row>
    <row r="45" spans="1:37" ht="13.7" customHeight="1" thickTop="1">
      <c r="A45" s="82" t="s">
        <v>82</v>
      </c>
      <c r="B45" s="82"/>
      <c r="C45" s="82"/>
      <c r="D45" s="82"/>
      <c r="E45" s="82"/>
      <c r="F45" s="82"/>
      <c r="G45" s="33" t="str">
        <f>G14</f>
        <v>強制通気形開放式石油ストーブ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  <c r="AE45" s="3"/>
      <c r="AF45" s="3"/>
      <c r="AG45" s="3"/>
      <c r="AH45" s="3"/>
      <c r="AI45" s="3"/>
      <c r="AJ45" s="3"/>
      <c r="AK45" s="3"/>
    </row>
    <row r="46" spans="1:37" ht="13.7" customHeight="1">
      <c r="A46" s="82" t="s">
        <v>7</v>
      </c>
      <c r="B46" s="82"/>
      <c r="C46" s="82"/>
      <c r="D46" s="82"/>
      <c r="E46" s="82"/>
      <c r="F46" s="82"/>
      <c r="G46" s="33" t="str">
        <f>G15</f>
        <v>JHIA-6277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3"/>
      <c r="AG46" s="3"/>
      <c r="AH46" s="3"/>
      <c r="AI46" s="3"/>
      <c r="AJ46" s="3"/>
      <c r="AK46" s="3"/>
    </row>
    <row r="47" spans="1:37" ht="13.7" customHeight="1">
      <c r="A47" s="82" t="s">
        <v>8</v>
      </c>
      <c r="B47" s="82"/>
      <c r="C47" s="82"/>
      <c r="D47" s="82"/>
      <c r="E47" s="82"/>
      <c r="F47" s="82"/>
      <c r="G47" s="23" t="s">
        <v>46</v>
      </c>
      <c r="H47" s="3"/>
      <c r="I47" s="2"/>
      <c r="J47" s="2"/>
      <c r="K47" s="3"/>
      <c r="L47" s="3"/>
      <c r="M47" s="1"/>
      <c r="N47" s="23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1"/>
      <c r="AA47" s="23"/>
      <c r="AB47" s="1"/>
      <c r="AC47" s="3"/>
      <c r="AD47" s="2"/>
      <c r="AE47" s="3"/>
      <c r="AF47" s="3"/>
      <c r="AG47" s="3"/>
      <c r="AH47" s="3"/>
      <c r="AI47" s="3"/>
      <c r="AJ47" s="3"/>
      <c r="AK47" s="3"/>
    </row>
    <row r="48" spans="1:37" ht="4.7" customHeight="1">
      <c r="A48" s="3"/>
      <c r="B48" s="3"/>
      <c r="C48" s="3"/>
      <c r="D48" s="3"/>
      <c r="E48" s="3"/>
      <c r="F48" s="3"/>
      <c r="G48" s="35"/>
      <c r="H48" s="20"/>
      <c r="I48" s="36"/>
      <c r="J48" s="36"/>
      <c r="K48" s="36"/>
      <c r="L48" s="37"/>
      <c r="M48" s="37"/>
      <c r="N48" s="37"/>
      <c r="O48" s="37"/>
      <c r="P48" s="37"/>
      <c r="Q48" s="38"/>
      <c r="R48" s="25"/>
      <c r="S48" s="25"/>
      <c r="T48" s="25"/>
      <c r="U48" s="25"/>
      <c r="V48" s="25"/>
      <c r="W48" s="25"/>
      <c r="X48" s="2"/>
      <c r="Y48" s="2"/>
      <c r="Z48" s="3"/>
      <c r="AA48" s="2"/>
      <c r="AB48" s="2"/>
      <c r="AC48" s="2"/>
      <c r="AD48" s="2"/>
      <c r="AE48" s="2"/>
      <c r="AF48" s="3"/>
      <c r="AG48" s="3"/>
      <c r="AH48" s="3"/>
      <c r="AI48" s="3"/>
      <c r="AJ48" s="3"/>
      <c r="AK48" s="3"/>
    </row>
    <row r="49" spans="1:37" ht="19.899999999999999" customHeight="1">
      <c r="A49" s="3"/>
      <c r="B49" s="3"/>
      <c r="C49" s="3"/>
      <c r="D49" s="2"/>
      <c r="E49" s="2"/>
      <c r="F49" s="11"/>
      <c r="G49" s="121" t="s">
        <v>49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3"/>
      <c r="R49" s="127"/>
      <c r="S49" s="128"/>
      <c r="T49" s="128"/>
      <c r="U49" s="128"/>
      <c r="V49" s="31" t="s">
        <v>27</v>
      </c>
      <c r="W49" s="129">
        <f>1000*R49</f>
        <v>0</v>
      </c>
      <c r="X49" s="129"/>
      <c r="Y49" s="129"/>
      <c r="Z49" s="129"/>
      <c r="AA49" s="129"/>
      <c r="AB49" s="129"/>
      <c r="AC49" s="31" t="s">
        <v>19</v>
      </c>
      <c r="AD49" s="32"/>
      <c r="AE49" s="2"/>
      <c r="AF49" s="2"/>
      <c r="AG49" s="2"/>
      <c r="AH49" s="2"/>
      <c r="AI49" s="2"/>
      <c r="AJ49" s="3"/>
      <c r="AK49" s="3"/>
    </row>
    <row r="50" spans="1:37" ht="19.899999999999999" customHeight="1">
      <c r="A50" s="3"/>
      <c r="B50" s="3"/>
      <c r="C50" s="2"/>
      <c r="D50" s="2"/>
      <c r="E50" s="2"/>
      <c r="F50" s="11"/>
      <c r="G50" s="91" t="s">
        <v>75</v>
      </c>
      <c r="H50" s="92"/>
      <c r="I50" s="92"/>
      <c r="J50" s="92"/>
      <c r="K50" s="92"/>
      <c r="L50" s="92"/>
      <c r="M50" s="92"/>
      <c r="N50" s="92"/>
      <c r="O50" s="92"/>
      <c r="P50" s="92"/>
      <c r="Q50" s="93"/>
      <c r="R50" s="130">
        <f>ROUNDDOWN(W49*10%,0)</f>
        <v>0</v>
      </c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36" t="s">
        <v>17</v>
      </c>
      <c r="AD50" s="32"/>
      <c r="AE50" s="2"/>
      <c r="AF50" s="2"/>
      <c r="AG50" s="2"/>
      <c r="AH50" s="3"/>
      <c r="AI50" s="2"/>
      <c r="AJ50" s="3"/>
      <c r="AK50" s="3"/>
    </row>
    <row r="51" spans="1:37" ht="19.899999999999999" customHeight="1">
      <c r="A51" s="3"/>
      <c r="B51" s="3"/>
      <c r="C51" s="2"/>
      <c r="D51" s="2"/>
      <c r="E51" s="2"/>
      <c r="F51" s="11"/>
      <c r="G51" s="91" t="s">
        <v>76</v>
      </c>
      <c r="H51" s="92"/>
      <c r="I51" s="92"/>
      <c r="J51" s="92"/>
      <c r="K51" s="92"/>
      <c r="L51" s="92"/>
      <c r="M51" s="92"/>
      <c r="N51" s="92"/>
      <c r="O51" s="92"/>
      <c r="P51" s="92"/>
      <c r="Q51" s="93"/>
      <c r="R51" s="130">
        <f>SUM(W49,R50)</f>
        <v>0</v>
      </c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36" t="s">
        <v>17</v>
      </c>
      <c r="AD51" s="32"/>
      <c r="AE51" s="43"/>
      <c r="AF51" s="2"/>
      <c r="AG51" s="2"/>
      <c r="AH51" s="2"/>
      <c r="AI51" s="2"/>
      <c r="AJ51" s="3"/>
      <c r="AK51" s="3"/>
    </row>
    <row r="52" spans="1:37" ht="12.4" customHeight="1">
      <c r="C52" s="10"/>
      <c r="D52" s="10"/>
      <c r="E52" s="10"/>
      <c r="F52" s="10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0"/>
      <c r="AD52" s="10"/>
      <c r="AE52" s="10"/>
      <c r="AF52" s="10"/>
      <c r="AG52" s="10"/>
      <c r="AH52" s="10"/>
      <c r="AI52" s="10"/>
    </row>
    <row r="53" spans="1:37" ht="12.9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7" ht="11.85" customHeight="1">
      <c r="A54" s="2"/>
      <c r="B54" s="2"/>
      <c r="C54" s="55" t="s">
        <v>34</v>
      </c>
      <c r="D54" s="10"/>
      <c r="E54" s="10"/>
      <c r="F54" s="10"/>
      <c r="G54" s="10"/>
      <c r="H54" s="10"/>
      <c r="I54" s="10"/>
      <c r="J54" s="10"/>
      <c r="K54" s="2"/>
      <c r="L54" s="2"/>
      <c r="M54" s="2"/>
      <c r="N54" s="11"/>
      <c r="O54" s="98" t="s">
        <v>36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99" t="s">
        <v>37</v>
      </c>
      <c r="AC54" s="99"/>
      <c r="AD54" s="99"/>
      <c r="AE54" s="99"/>
      <c r="AF54" s="99"/>
      <c r="AG54" s="99"/>
      <c r="AH54" s="99"/>
      <c r="AI54" s="99"/>
      <c r="AJ54" s="99"/>
      <c r="AK54" s="100"/>
    </row>
    <row r="55" spans="1:37" ht="11.85" customHeight="1">
      <c r="A55" s="2"/>
      <c r="B55" s="2"/>
      <c r="C55" s="55" t="s">
        <v>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02"/>
      <c r="AC55" s="102"/>
      <c r="AD55" s="102"/>
      <c r="AE55" s="102"/>
      <c r="AF55" s="102"/>
      <c r="AG55" s="102"/>
      <c r="AH55" s="102"/>
      <c r="AI55" s="102"/>
      <c r="AJ55" s="102"/>
      <c r="AK55" s="103"/>
    </row>
    <row r="56" spans="1:37" ht="12.9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37" ht="12.9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37" ht="12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37" ht="12.9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37" ht="12.95" customHeight="1">
      <c r="A60" s="3" t="s">
        <v>92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7" ht="12.95" customHeight="1">
      <c r="A61" s="59" t="s">
        <v>89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1"/>
      <c r="Q61" s="3"/>
      <c r="R61" s="70" t="s">
        <v>127</v>
      </c>
      <c r="S61" s="78" t="s">
        <v>128</v>
      </c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0"/>
      <c r="AE61" s="70"/>
      <c r="AF61" s="70"/>
      <c r="AG61" s="70"/>
      <c r="AH61" s="70"/>
      <c r="AI61" s="70"/>
      <c r="AJ61" s="70"/>
    </row>
    <row r="62" spans="1:37" ht="12.95" customHeight="1">
      <c r="A62" s="56" t="s">
        <v>93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8"/>
      <c r="Q62" s="3"/>
      <c r="R62" s="79" t="s">
        <v>129</v>
      </c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0"/>
      <c r="AE62" s="70"/>
      <c r="AF62" s="70"/>
      <c r="AG62" s="70"/>
      <c r="AH62" s="70"/>
      <c r="AI62" s="70"/>
      <c r="AJ62" s="70"/>
    </row>
    <row r="63" spans="1:37" ht="12.95" customHeight="1">
      <c r="A63" s="56" t="s">
        <v>94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/>
      <c r="Q63" s="3"/>
      <c r="R63" s="79" t="s">
        <v>130</v>
      </c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0"/>
      <c r="AE63" s="70"/>
      <c r="AF63" s="70"/>
      <c r="AG63" s="70"/>
      <c r="AH63" s="70"/>
      <c r="AI63" s="70"/>
      <c r="AJ63" s="70"/>
    </row>
    <row r="64" spans="1:37" ht="12.95" customHeight="1">
      <c r="A64" s="56" t="s">
        <v>95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95" customHeight="1">
      <c r="A65" s="56" t="s">
        <v>97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95" customHeight="1">
      <c r="A66" s="56" t="s">
        <v>96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95" customHeight="1">
      <c r="A67" s="56" t="s">
        <v>98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95" customHeight="1">
      <c r="A68" s="56" t="s">
        <v>99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95" customHeight="1">
      <c r="A69" s="56" t="s">
        <v>100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95" customHeight="1">
      <c r="A70" s="56" t="s">
        <v>101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8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95" customHeight="1">
      <c r="A71" s="56" t="s">
        <v>102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95" customHeight="1">
      <c r="A72" s="56" t="s">
        <v>131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95" customHeight="1">
      <c r="A73" s="56" t="s">
        <v>103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8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95" customHeight="1">
      <c r="A74" s="56" t="s">
        <v>104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8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95" customHeight="1">
      <c r="A75" s="56" t="s">
        <v>105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8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95" customHeight="1">
      <c r="A76" s="56" t="s">
        <v>106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8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95" customHeight="1">
      <c r="A77" s="56" t="s">
        <v>107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95" customHeight="1">
      <c r="A78" s="56" t="s">
        <v>132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95" customHeight="1">
      <c r="A79" s="56" t="s">
        <v>108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8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95" customHeight="1">
      <c r="A80" s="56" t="s">
        <v>109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8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95" customHeight="1">
      <c r="A81" s="56" t="s">
        <v>116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95" customHeight="1">
      <c r="A82" s="56" t="s">
        <v>110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8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95" customHeight="1">
      <c r="A83" s="56" t="s">
        <v>111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8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95" customHeight="1">
      <c r="A84" s="56" t="s">
        <v>112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8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95" customHeight="1">
      <c r="A85" s="56" t="s">
        <v>115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8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95" customHeight="1">
      <c r="A86" s="56" t="s">
        <v>114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8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95" customHeight="1">
      <c r="A87" s="56" t="s">
        <v>113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8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95" customHeight="1">
      <c r="A88" s="56" t="s">
        <v>117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8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9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9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9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9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9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9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9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9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9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9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9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9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9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9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9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9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9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9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9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9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9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9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9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9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9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9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9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9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9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</sheetData>
  <mergeCells count="57">
    <mergeCell ref="C1:AI1"/>
    <mergeCell ref="AA2:AC2"/>
    <mergeCell ref="AE2:AF2"/>
    <mergeCell ref="AH2:AI2"/>
    <mergeCell ref="V3:Z4"/>
    <mergeCell ref="AA3:AK4"/>
    <mergeCell ref="G20:Q20"/>
    <mergeCell ref="R20:AB20"/>
    <mergeCell ref="V5:Z6"/>
    <mergeCell ref="AA5:AK6"/>
    <mergeCell ref="D10:AG10"/>
    <mergeCell ref="D12:AG12"/>
    <mergeCell ref="A14:F14"/>
    <mergeCell ref="A15:F15"/>
    <mergeCell ref="A16:F16"/>
    <mergeCell ref="G18:Q18"/>
    <mergeCell ref="R18:AB18"/>
    <mergeCell ref="G19:Q19"/>
    <mergeCell ref="R19:AB19"/>
    <mergeCell ref="Q16:Y16"/>
    <mergeCell ref="M16:O16"/>
    <mergeCell ref="R21:AB21"/>
    <mergeCell ref="G22:Q22"/>
    <mergeCell ref="R22:AB22"/>
    <mergeCell ref="O24:W25"/>
    <mergeCell ref="V27:Z28"/>
    <mergeCell ref="AA27:AK28"/>
    <mergeCell ref="A29:F29"/>
    <mergeCell ref="A30:F30"/>
    <mergeCell ref="A31:F31"/>
    <mergeCell ref="G33:Q33"/>
    <mergeCell ref="R33:AB33"/>
    <mergeCell ref="A45:F45"/>
    <mergeCell ref="A46:F46"/>
    <mergeCell ref="A47:F47"/>
    <mergeCell ref="G35:Q35"/>
    <mergeCell ref="R35:AB35"/>
    <mergeCell ref="G36:Q36"/>
    <mergeCell ref="R36:AB36"/>
    <mergeCell ref="G37:Q37"/>
    <mergeCell ref="R37:AB37"/>
    <mergeCell ref="O54:AA55"/>
    <mergeCell ref="AB54:AK55"/>
    <mergeCell ref="G14:AD14"/>
    <mergeCell ref="G49:Q49"/>
    <mergeCell ref="R49:U49"/>
    <mergeCell ref="W49:AB49"/>
    <mergeCell ref="G50:Q50"/>
    <mergeCell ref="R50:AB50"/>
    <mergeCell ref="G51:Q51"/>
    <mergeCell ref="R51:AB51"/>
    <mergeCell ref="O40:W41"/>
    <mergeCell ref="V43:Z44"/>
    <mergeCell ref="AA43:AK44"/>
    <mergeCell ref="G34:Q34"/>
    <mergeCell ref="R34:AB34"/>
    <mergeCell ref="G21:Q21"/>
  </mergeCells>
  <phoneticPr fontId="1"/>
  <conditionalFormatting sqref="M16:O16">
    <cfRule type="expression" dxfId="1" priority="2">
      <formula>$AO$18=TRUE</formula>
    </cfRule>
  </conditionalFormatting>
  <conditionalFormatting sqref="Q16:Y16">
    <cfRule type="expression" dxfId="0" priority="1">
      <formula>$AO$19=TRUE</formula>
    </cfRule>
  </conditionalFormatting>
  <dataValidations count="1">
    <dataValidation type="list" allowBlank="1" showInputMessage="1" showErrorMessage="1" sqref="G14:AD14" xr:uid="{A2DE5A3C-287F-4157-B9A4-253B1305D722}">
      <formula1>$A$62:$A$88</formula1>
    </dataValidation>
  </dataValidations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&amp;R&amp;10（様式認２-３）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3" r:id="rId4" name="Check Box 9">
              <controlPr defaultSize="0" autoFill="0" autoLine="0" autoPict="0">
                <anchor moveWithCells="1">
                  <from>
                    <xdr:col>10</xdr:col>
                    <xdr:colOff>123825</xdr:colOff>
                    <xdr:row>14</xdr:row>
                    <xdr:rowOff>161925</xdr:rowOff>
                  </from>
                  <to>
                    <xdr:col>11</xdr:col>
                    <xdr:colOff>142875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5" name="Check Box 10">
              <controlPr defaultSize="0" autoFill="0" autoLine="0" autoPict="0">
                <anchor moveWithCells="1">
                  <from>
                    <xdr:col>14</xdr:col>
                    <xdr:colOff>123825</xdr:colOff>
                    <xdr:row>14</xdr:row>
                    <xdr:rowOff>161925</xdr:rowOff>
                  </from>
                  <to>
                    <xdr:col>15</xdr:col>
                    <xdr:colOff>142875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認2-1</vt:lpstr>
      <vt:lpstr>認2-2</vt:lpstr>
      <vt:lpstr>認2-3</vt:lpstr>
      <vt:lpstr>認2-1(機能付)</vt:lpstr>
      <vt:lpstr>認2-2(機能付)</vt:lpstr>
      <vt:lpstr>認2-3(機能付)</vt:lpstr>
      <vt:lpstr>'認2-1(機能付)'!Print_Area</vt:lpstr>
      <vt:lpstr>'認2-2(機能付)'!Print_Area</vt:lpstr>
      <vt:lpstr>'認2-3(機能付)'!Print_Area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宍倉 謙秀</dc:creator>
  <cp:lastModifiedBy>阪口 麻里</cp:lastModifiedBy>
  <cp:lastPrinted>2023-08-21T07:21:10Z</cp:lastPrinted>
  <dcterms:created xsi:type="dcterms:W3CDTF">2023-02-16T00:10:38Z</dcterms:created>
  <dcterms:modified xsi:type="dcterms:W3CDTF">2023-08-25T01:28:09Z</dcterms:modified>
</cp:coreProperties>
</file>