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guchi\Desktop\デスクトップのもの\経理のお仕事\入金確認\インボイスについての問合せ（櫻井税理士）\検査部\"/>
    </mc:Choice>
  </mc:AlternateContent>
  <xr:revisionPtr revIDLastSave="0" documentId="13_ncr:1_{4977EA89-9FEF-4490-9B8A-574793D690CE}" xr6:coauthVersionLast="47" xr6:coauthVersionMax="47" xr10:uidLastSave="{00000000-0000-0000-0000-000000000000}"/>
  <bookViews>
    <workbookView xWindow="-120" yWindow="-120" windowWidth="29040" windowHeight="15720" activeTab="2" xr2:uid="{843F4130-ED0A-42CB-A094-9A6FFE95A813}"/>
  </bookViews>
  <sheets>
    <sheet name="防2-1" sheetId="10" r:id="rId1"/>
    <sheet name="防2-2" sheetId="11" r:id="rId2"/>
    <sheet name="防2-1(機能付)" sheetId="9" r:id="rId3"/>
    <sheet name="防2-2(機能付)" sheetId="6" r:id="rId4"/>
  </sheets>
  <definedNames>
    <definedName name="_xlnm.Print_Area" localSheetId="2">'防2-1(機能付)'!$A$1:$AK$57</definedName>
    <definedName name="_xlnm.Print_Area" localSheetId="3">'防2-2(機能付)'!$A$1:$AK$49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9" i="6" l="1"/>
  <c r="W49" i="9"/>
  <c r="R50" i="9" s="1"/>
  <c r="R51" i="9" s="1"/>
  <c r="W35" i="9"/>
  <c r="R36" i="9" s="1"/>
  <c r="R37" i="9" s="1"/>
  <c r="G36" i="11"/>
  <c r="G35" i="11"/>
  <c r="G45" i="10"/>
  <c r="G44" i="10"/>
  <c r="G32" i="10"/>
  <c r="G31" i="10"/>
  <c r="R22" i="9"/>
  <c r="R23" i="9" s="1"/>
  <c r="G45" i="9"/>
  <c r="G44" i="9"/>
  <c r="G32" i="9"/>
  <c r="G31" i="9"/>
  <c r="R40" i="6"/>
  <c r="R41" i="6" s="1"/>
  <c r="R21" i="6"/>
  <c r="R22" i="6" l="1"/>
  <c r="R23" i="6" s="1"/>
  <c r="G36" i="6" l="1"/>
  <c r="G3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阪口 麻里</author>
  </authors>
  <commentList>
    <comment ref="G14" authorId="0" shapeId="0" xr:uid="{6ED6DFE5-36D0-4755-8857-B45764CB11BF}">
      <text>
        <r>
          <rPr>
            <sz val="11"/>
            <color indexed="81"/>
            <rFont val="MS P ゴシック"/>
            <family val="3"/>
            <charset val="128"/>
          </rPr>
          <t>▼をクリックし、プルダウンから選択してください</t>
        </r>
      </text>
    </comment>
    <comment ref="R22" authorId="0" shapeId="0" xr:uid="{A4F5A119-8533-41D9-8053-0693CB62BCAA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23" authorId="0" shapeId="0" xr:uid="{A73EC05F-E950-4875-8433-EF0B382AC1DF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W35" authorId="0" shapeId="0" xr:uid="{7DDECD6B-2428-4198-A167-F0D33352035C}">
      <text>
        <r>
          <rPr>
            <sz val="11"/>
            <color indexed="81"/>
            <rFont val="MS P ゴシック"/>
            <family val="3"/>
            <charset val="128"/>
          </rPr>
          <t>証明書を選択し、部数を入力すると自動計算されます</t>
        </r>
      </text>
    </comment>
    <comment ref="R36" authorId="0" shapeId="0" xr:uid="{3F0E7927-190E-487E-842F-A98142264CF1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37" authorId="0" shapeId="0" xr:uid="{15055DAC-7862-4D12-AB32-14A3E8AD60C3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W49" authorId="0" shapeId="0" xr:uid="{E1655A77-845E-43DD-8D7F-ADE0D37F7720}">
      <text>
        <r>
          <rPr>
            <sz val="11"/>
            <color indexed="81"/>
            <rFont val="MS P ゴシック"/>
            <family val="3"/>
            <charset val="128"/>
          </rPr>
          <t>記録書を選択し、部数を入力すると自動計算されます</t>
        </r>
      </text>
    </comment>
    <comment ref="R50" authorId="0" shapeId="0" xr:uid="{71058976-4E9D-4D25-8C60-4702B4C57C2A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51" authorId="0" shapeId="0" xr:uid="{D3BF9E41-F666-49B8-9908-26AD0F0FB209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阪口 麻里</author>
  </authors>
  <commentList>
    <comment ref="G15" authorId="0" shapeId="0" xr:uid="{E8A2D125-EEED-4689-8523-49B610317E71}">
      <text>
        <r>
          <rPr>
            <sz val="11"/>
            <color indexed="81"/>
            <rFont val="MS P ゴシック"/>
            <family val="3"/>
            <charset val="128"/>
          </rPr>
          <t>▼をクリックし、プルダウンから選択してください</t>
        </r>
      </text>
    </comment>
    <comment ref="R21" authorId="0" shapeId="0" xr:uid="{990EA47C-AE94-48AB-AABA-D664C40C7268}">
      <text>
        <r>
          <rPr>
            <sz val="11"/>
            <color indexed="81"/>
            <rFont val="MS P ゴシック"/>
            <family val="3"/>
            <charset val="128"/>
          </rPr>
          <t>金額は、自動計算されます</t>
        </r>
      </text>
    </comment>
    <comment ref="R22" authorId="0" shapeId="0" xr:uid="{03E08D7E-97CF-497D-AFC2-319918B1B97C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23" authorId="0" shapeId="0" xr:uid="{B5FFDC01-1750-4092-BCB6-77C6574F8A1D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W39" authorId="0" shapeId="0" xr:uid="{9460D9A2-1FD9-4063-8759-32B4BD144FE6}">
      <text>
        <r>
          <rPr>
            <sz val="11"/>
            <color indexed="81"/>
            <rFont val="MS P ゴシック"/>
            <family val="3"/>
            <charset val="128"/>
          </rPr>
          <t>部数を入力すると自動計算されます</t>
        </r>
      </text>
    </comment>
    <comment ref="R40" authorId="0" shapeId="0" xr:uid="{CB18E1CA-562E-4FDE-908E-C21330C26E41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R41" authorId="0" shapeId="0" xr:uid="{818D3DCA-4387-4ADB-8C46-275481687F69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</commentList>
</comments>
</file>

<file path=xl/sharedStrings.xml><?xml version="1.0" encoding="utf-8"?>
<sst xmlns="http://schemas.openxmlformats.org/spreadsheetml/2006/main" count="335" uniqueCount="113">
  <si>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</si>
  <si>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</si>
  <si>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</si>
  <si>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申請者名称</t>
    <rPh sb="0" eb="5">
      <t>シンセイシャメイショウ</t>
    </rPh>
    <phoneticPr fontId="1"/>
  </si>
  <si>
    <t>下記の手数料を納入いたします。</t>
    <rPh sb="0" eb="2">
      <t>カキ</t>
    </rPh>
    <rPh sb="3" eb="6">
      <t>テスウリョウ</t>
    </rPh>
    <rPh sb="7" eb="9">
      <t>ノウニュウ</t>
    </rPh>
    <phoneticPr fontId="1"/>
  </si>
  <si>
    <t>記</t>
    <rPh sb="0" eb="1">
      <t>キ</t>
    </rPh>
    <phoneticPr fontId="1"/>
  </si>
  <si>
    <t>型式の呼び：</t>
    <rPh sb="0" eb="2">
      <t>カタシキ</t>
    </rPh>
    <rPh sb="3" eb="4">
      <t>ヨ</t>
    </rPh>
    <phoneticPr fontId="1"/>
  </si>
  <si>
    <t>申請区分：</t>
    <rPh sb="0" eb="4">
      <t>シンセイクブン</t>
    </rPh>
    <phoneticPr fontId="1"/>
  </si>
  <si>
    <t>型式検査再申請</t>
    <rPh sb="0" eb="4">
      <t>カタシキケンサ</t>
    </rPh>
    <rPh sb="4" eb="7">
      <t>サイシンセイ</t>
    </rPh>
    <phoneticPr fontId="1"/>
  </si>
  <si>
    <t>確認試験申請</t>
    <rPh sb="0" eb="6">
      <t>カクニンシケンシンセイ</t>
    </rPh>
    <phoneticPr fontId="1"/>
  </si>
  <si>
    <t>確認試験判定保留解除申請</t>
    <rPh sb="0" eb="8">
      <t>カクニンシケンハンテイホリュウ</t>
    </rPh>
    <rPh sb="8" eb="12">
      <t>カイジョシンセイ</t>
    </rPh>
    <phoneticPr fontId="1"/>
  </si>
  <si>
    <t>認証維持製品検査申請</t>
    <rPh sb="0" eb="4">
      <t>ニンショウイジ</t>
    </rPh>
    <rPh sb="4" eb="8">
      <t>セイヒンケンサ</t>
    </rPh>
    <rPh sb="8" eb="10">
      <t>シンセイ</t>
    </rPh>
    <phoneticPr fontId="1"/>
  </si>
  <si>
    <t>認証維持製品検査再申請</t>
    <rPh sb="0" eb="11">
      <t>ニンショウイジセイヒンケンササイシンセイ</t>
    </rPh>
    <phoneticPr fontId="1"/>
  </si>
  <si>
    <t>円</t>
  </si>
  <si>
    <t>キ　リ　ト　リ</t>
    <phoneticPr fontId="1"/>
  </si>
  <si>
    <t>円</t>
    <phoneticPr fontId="1"/>
  </si>
  <si>
    <t>基本型式</t>
    <rPh sb="0" eb="2">
      <t>キホン</t>
    </rPh>
    <rPh sb="2" eb="4">
      <t>カタシキ</t>
    </rPh>
    <phoneticPr fontId="1"/>
  </si>
  <si>
    <t>〔</t>
    <phoneticPr fontId="1"/>
  </si>
  <si>
    <t>持込確認</t>
    <phoneticPr fontId="1"/>
  </si>
  <si>
    <t>認証申請：</t>
    <phoneticPr fontId="1"/>
  </si>
  <si>
    <t>証明書の発行：</t>
    <rPh sb="0" eb="3">
      <t>ショウメイショ</t>
    </rPh>
    <rPh sb="4" eb="6">
      <t>ハッコウ</t>
    </rPh>
    <phoneticPr fontId="1"/>
  </si>
  <si>
    <t>※消費税等額は、円未満切捨て</t>
    <rPh sb="1" eb="4">
      <t>ショウヒゼイ</t>
    </rPh>
    <rPh sb="4" eb="5">
      <t>トウ</t>
    </rPh>
    <rPh sb="5" eb="6">
      <t>ガク</t>
    </rPh>
    <rPh sb="8" eb="11">
      <t>エンミマン</t>
    </rPh>
    <rPh sb="11" eb="12">
      <t>キ</t>
    </rPh>
    <rPh sb="12" eb="13">
      <t>ス</t>
    </rPh>
    <phoneticPr fontId="1"/>
  </si>
  <si>
    <t>※＊印欄は協会にて記入</t>
    <rPh sb="2" eb="4">
      <t>シルシラン</t>
    </rPh>
    <rPh sb="5" eb="7">
      <t>キョウカイ</t>
    </rPh>
    <rPh sb="9" eb="11">
      <t>キニュウ</t>
    </rPh>
    <phoneticPr fontId="1"/>
  </si>
  <si>
    <t>＊入金日</t>
    <phoneticPr fontId="1"/>
  </si>
  <si>
    <t>＊照会番号</t>
    <rPh sb="1" eb="5">
      <t>ショウカイバンゴウ</t>
    </rPh>
    <phoneticPr fontId="1"/>
  </si>
  <si>
    <t>〕</t>
  </si>
  <si>
    <t>＊受付年月日</t>
  </si>
  <si>
    <t>＊受付番号</t>
  </si>
  <si>
    <t>防火性能認証料等納入書</t>
    <rPh sb="0" eb="4">
      <t>ボウカセイノウ</t>
    </rPh>
    <rPh sb="4" eb="8">
      <t>ニンショウリョウトウ</t>
    </rPh>
    <rPh sb="8" eb="11">
      <t>ノウニュウショ</t>
    </rPh>
    <phoneticPr fontId="1"/>
  </si>
  <si>
    <t>防火性能認証料等納入書</t>
    <rPh sb="4" eb="8">
      <t>ニンショウリョウトウ</t>
    </rPh>
    <rPh sb="8" eb="11">
      <t>ノウニュウショ</t>
    </rPh>
    <phoneticPr fontId="1"/>
  </si>
  <si>
    <t xml:space="preserve">派生型式 </t>
    <rPh sb="0" eb="2">
      <t>ハセイ</t>
    </rPh>
    <rPh sb="2" eb="4">
      <t>カタシキ</t>
    </rPh>
    <phoneticPr fontId="1"/>
  </si>
  <si>
    <t>部</t>
    <phoneticPr fontId="1"/>
  </si>
  <si>
    <t>「検査又は試験料」の欄は、型式検査料、確認試験料、確認料、認証維持製品検査料を記入</t>
    <rPh sb="1" eb="3">
      <t>ケンサ</t>
    </rPh>
    <rPh sb="3" eb="4">
      <t>マタ</t>
    </rPh>
    <rPh sb="5" eb="7">
      <t>シケン</t>
    </rPh>
    <rPh sb="7" eb="8">
      <t>リョウ</t>
    </rPh>
    <rPh sb="10" eb="11">
      <t>ラン</t>
    </rPh>
    <rPh sb="13" eb="18">
      <t>カタシキケンサリョウ</t>
    </rPh>
    <rPh sb="29" eb="38">
      <t>ニンショウイジセイヒンケンサリョウ</t>
    </rPh>
    <rPh sb="39" eb="41">
      <t>キニュウ</t>
    </rPh>
    <phoneticPr fontId="1"/>
  </si>
  <si>
    <t>証明書の発行申請</t>
    <phoneticPr fontId="1"/>
  </si>
  <si>
    <t>型式検査証明書</t>
    <phoneticPr fontId="1"/>
  </si>
  <si>
    <t>記録書の発行申請</t>
    <rPh sb="0" eb="3">
      <t>キロクショ</t>
    </rPh>
    <rPh sb="4" eb="8">
      <t>ハッコウシンセイ</t>
    </rPh>
    <phoneticPr fontId="1"/>
  </si>
  <si>
    <t>型式検査記録書</t>
  </si>
  <si>
    <t>確認試験記録書</t>
  </si>
  <si>
    <t>認証維持製品検査記録書</t>
    <phoneticPr fontId="1"/>
  </si>
  <si>
    <t>〕</t>
    <phoneticPr fontId="1"/>
  </si>
  <si>
    <t>証明書の発行手数料</t>
    <phoneticPr fontId="1"/>
  </si>
  <si>
    <t>記録書の発行手数料</t>
    <phoneticPr fontId="1"/>
  </si>
  <si>
    <t>JHIA-6277</t>
    <phoneticPr fontId="1"/>
  </si>
  <si>
    <t>自社確認〕</t>
    <phoneticPr fontId="1"/>
  </si>
  <si>
    <t>検 査 又は 試 験 料</t>
    <rPh sb="4" eb="5">
      <t>マタ</t>
    </rPh>
    <phoneticPr fontId="1"/>
  </si>
  <si>
    <t xml:space="preserve"> 消 費 税 等（10％） </t>
    <rPh sb="3" eb="4">
      <t>ヒ</t>
    </rPh>
    <phoneticPr fontId="1"/>
  </si>
  <si>
    <t xml:space="preserve"> 合　　 計 （納入額）</t>
    <phoneticPr fontId="1"/>
  </si>
  <si>
    <t xml:space="preserve"> 消 費 税 等（10％）</t>
    <phoneticPr fontId="1"/>
  </si>
  <si>
    <t xml:space="preserve">  合　　 計（納入額） </t>
    <phoneticPr fontId="1"/>
  </si>
  <si>
    <t>認証申請</t>
    <rPh sb="0" eb="2">
      <t>ニンショウ</t>
    </rPh>
    <rPh sb="2" eb="4">
      <t>シンセイ</t>
    </rPh>
    <phoneticPr fontId="1"/>
  </si>
  <si>
    <t>証明書の発行手数料</t>
    <rPh sb="0" eb="1">
      <t>アカシ</t>
    </rPh>
    <rPh sb="1" eb="2">
      <t>アキラ</t>
    </rPh>
    <rPh sb="2" eb="3">
      <t>ショ</t>
    </rPh>
    <rPh sb="4" eb="5">
      <t>ハッ</t>
    </rPh>
    <rPh sb="5" eb="6">
      <t>ギョウ</t>
    </rPh>
    <rPh sb="6" eb="8">
      <t>テスウ</t>
    </rPh>
    <rPh sb="8" eb="9">
      <t>テスウリョウ</t>
    </rPh>
    <phoneticPr fontId="1"/>
  </si>
  <si>
    <t>製品認証証明書の発行申請</t>
    <rPh sb="0" eb="4">
      <t>セイヒンニンショウ</t>
    </rPh>
    <rPh sb="4" eb="7">
      <t>ショウメイショ</t>
    </rPh>
    <rPh sb="8" eb="12">
      <t>ハッコウシンセイ</t>
    </rPh>
    <phoneticPr fontId="1"/>
  </si>
  <si>
    <t xml:space="preserve"> 認　証　料〔単　価〕</t>
    <phoneticPr fontId="1"/>
  </si>
  <si>
    <t>数　　　　　　 　量</t>
    <phoneticPr fontId="1"/>
  </si>
  <si>
    <t>金　　　　　 　　額</t>
    <phoneticPr fontId="1"/>
  </si>
  <si>
    <t xml:space="preserve"> 消 費 税 等 （10％）</t>
    <phoneticPr fontId="1"/>
  </si>
  <si>
    <t xml:space="preserve"> 合　　　計（納入額）</t>
    <phoneticPr fontId="1"/>
  </si>
  <si>
    <t xml:space="preserve"> 消 費 税 等（10％）</t>
    <rPh sb="7" eb="8">
      <t>トウ</t>
    </rPh>
    <phoneticPr fontId="1"/>
  </si>
  <si>
    <t xml:space="preserve"> 合 　  計（納入額）</t>
    <phoneticPr fontId="1"/>
  </si>
  <si>
    <t>品　　　　　目：</t>
    <rPh sb="0" eb="1">
      <t>ヒン</t>
    </rPh>
    <rPh sb="6" eb="7">
      <t>メ</t>
    </rPh>
    <phoneticPr fontId="1"/>
  </si>
  <si>
    <t>品目</t>
    <rPh sb="0" eb="2">
      <t>ヒンモク</t>
    </rPh>
    <phoneticPr fontId="11"/>
  </si>
  <si>
    <t>型式検査申請</t>
    <rPh sb="0" eb="2">
      <t>カタシキ</t>
    </rPh>
    <rPh sb="2" eb="4">
      <t>ケンサ</t>
    </rPh>
    <rPh sb="4" eb="6">
      <t>シンセイ</t>
    </rPh>
    <phoneticPr fontId="1"/>
  </si>
  <si>
    <t>型式検査申請</t>
    <phoneticPr fontId="1"/>
  </si>
  <si>
    <t>継続生産品型式検査申請</t>
    <phoneticPr fontId="1"/>
  </si>
  <si>
    <t>持込確認</t>
  </si>
  <si>
    <t>自社確認</t>
    <phoneticPr fontId="1"/>
  </si>
  <si>
    <t>認証維持製品検査申請</t>
    <phoneticPr fontId="1"/>
  </si>
  <si>
    <t>型式検査証明書</t>
  </si>
  <si>
    <t>認証維持製品検査記録書</t>
  </si>
  <si>
    <t>認証契約証明書（再発行）</t>
    <rPh sb="0" eb="2">
      <t>ニンショウ</t>
    </rPh>
    <rPh sb="2" eb="4">
      <t>ケイヤク</t>
    </rPh>
    <rPh sb="4" eb="7">
      <t>ショウメイショ</t>
    </rPh>
    <rPh sb="8" eb="11">
      <t>サイハッコウ</t>
    </rPh>
    <phoneticPr fontId="1"/>
  </si>
  <si>
    <t>領収証発送先</t>
    <rPh sb="0" eb="3">
      <t>リョウシュウショウ</t>
    </rPh>
    <rPh sb="3" eb="5">
      <t>ハッソウ</t>
    </rPh>
    <rPh sb="5" eb="6">
      <t>サキ</t>
    </rPh>
    <phoneticPr fontId="1"/>
  </si>
  <si>
    <t>プルダウンリスト</t>
  </si>
  <si>
    <t>石油こんろ</t>
  </si>
  <si>
    <t>自然通気形開放式石油ストーブ</t>
  </si>
  <si>
    <t>強制通気形開放式石油ストーブ</t>
  </si>
  <si>
    <t>密閉式石油ストーブ</t>
  </si>
  <si>
    <t>半密閉式石油ストーブ</t>
  </si>
  <si>
    <t>石油ふろがま</t>
  </si>
  <si>
    <t>油だき温水ボイラ</t>
  </si>
  <si>
    <t>石油小形給湯機</t>
  </si>
  <si>
    <t>石油給湯機付ふろがま</t>
  </si>
  <si>
    <t>加熱機能付半密閉式石油ストーブ</t>
  </si>
  <si>
    <t>加熱機能付密閉式石油ストーブ</t>
  </si>
  <si>
    <t>高圧力型石油小形給湯機</t>
  </si>
  <si>
    <t>高圧力型石油給湯機付ふろがま</t>
  </si>
  <si>
    <t>密閉式ペレットストーブ</t>
  </si>
  <si>
    <t>半密閉式ペレットストーブ</t>
  </si>
  <si>
    <t>石油燃焼機器用注油ポンプ</t>
  </si>
  <si>
    <t>石油燃焼機器用しん</t>
  </si>
  <si>
    <t>燃焼機器用排気筒</t>
  </si>
  <si>
    <t>石油燃焼機器用油量調節器</t>
  </si>
  <si>
    <t>石油燃焼機器用油タンク</t>
  </si>
  <si>
    <t>石油燃焼機器用ゴム製送油管</t>
  </si>
  <si>
    <t>燃焼機器用給排気筒</t>
  </si>
  <si>
    <t>石油燃焼機器用灯油供給器</t>
  </si>
  <si>
    <t>石油燃焼機器用銅製送油管</t>
  </si>
  <si>
    <t>石油燃焼機器用電磁ポンプ付油調器</t>
  </si>
  <si>
    <t>一般財団法人　日本燃焼機器検査協会　殿</t>
    <rPh sb="0" eb="6">
      <t>イッパンザイダンホウジン</t>
    </rPh>
    <rPh sb="7" eb="17">
      <t>ニ</t>
    </rPh>
    <rPh sb="18" eb="19">
      <t>ドノ</t>
    </rPh>
    <phoneticPr fontId="1"/>
  </si>
  <si>
    <t>密閉式石油ストーブ</t>
    <rPh sb="0" eb="9">
      <t>ミッス</t>
    </rPh>
    <phoneticPr fontId="1"/>
  </si>
  <si>
    <t>□</t>
    <phoneticPr fontId="1"/>
  </si>
  <si>
    <t>型式検査申請</t>
  </si>
  <si>
    <t>継続生産品型式検査申請</t>
  </si>
  <si>
    <t>派生型式 〕</t>
    <rPh sb="0" eb="2">
      <t>ハセイ</t>
    </rPh>
    <rPh sb="2" eb="4">
      <t>カタシキ</t>
    </rPh>
    <phoneticPr fontId="1"/>
  </si>
  <si>
    <t>認証契約証明書（再発行）〕</t>
    <rPh sb="0" eb="2">
      <t>ニンショウ</t>
    </rPh>
    <rPh sb="2" eb="4">
      <t>ケイヤク</t>
    </rPh>
    <rPh sb="4" eb="7">
      <t>ショウメイショ</t>
    </rPh>
    <rPh sb="8" eb="11">
      <t>サイハッコウ</t>
    </rPh>
    <phoneticPr fontId="1"/>
  </si>
  <si>
    <t>プルダウンリスト</t>
    <phoneticPr fontId="1"/>
  </si>
  <si>
    <t>・「品目」欄のプルダウンリストです</t>
    <rPh sb="2" eb="4">
      <t>ヒンモク</t>
    </rPh>
    <rPh sb="5" eb="6">
      <t>ラン</t>
    </rPh>
    <phoneticPr fontId="1"/>
  </si>
  <si>
    <t>・</t>
    <phoneticPr fontId="1"/>
  </si>
  <si>
    <t>・自社の品目に合わせ、自由に書き換えてご使用ください</t>
    <rPh sb="1" eb="3">
      <t>ジシャ</t>
    </rPh>
    <rPh sb="4" eb="6">
      <t>ヒンモク</t>
    </rPh>
    <rPh sb="7" eb="8">
      <t>ア</t>
    </rPh>
    <rPh sb="11" eb="13">
      <t>ジユウ</t>
    </rPh>
    <rPh sb="14" eb="15">
      <t>カ</t>
    </rPh>
    <rPh sb="16" eb="17">
      <t>カ</t>
    </rPh>
    <rPh sb="20" eb="22">
      <t>シヨウ</t>
    </rPh>
    <phoneticPr fontId="1"/>
  </si>
  <si>
    <t>自然対流強制通気形開放式ストーブ</t>
    <phoneticPr fontId="1"/>
  </si>
  <si>
    <t>加熱機能付密閉式ペレットストーブ</t>
    <phoneticPr fontId="1"/>
  </si>
  <si>
    <t>下の枠内は削除しないでください。</t>
    <rPh sb="0" eb="1">
      <t>シタ</t>
    </rPh>
    <rPh sb="2" eb="3">
      <t>ワク</t>
    </rPh>
    <rPh sb="3" eb="4">
      <t>ナイ</t>
    </rPh>
    <rPh sb="5" eb="7">
      <t>サクジョ</t>
    </rPh>
    <phoneticPr fontId="1"/>
  </si>
  <si>
    <t>左表は削除しないでください</t>
    <rPh sb="0" eb="1">
      <t>ヒダリ</t>
    </rPh>
    <rPh sb="1" eb="2">
      <t>ヒョウ</t>
    </rPh>
    <rPh sb="3" eb="5">
      <t>サクジョ</t>
    </rPh>
    <phoneticPr fontId="1"/>
  </si>
  <si>
    <t>一般財団　法人日本燃焼機器検査協会　殿</t>
    <rPh sb="0" eb="2">
      <t>イッパン</t>
    </rPh>
    <rPh sb="2" eb="4">
      <t>ザイダン</t>
    </rPh>
    <rPh sb="5" eb="7">
      <t>ホウジン</t>
    </rPh>
    <rPh sb="7" eb="17">
      <t>ニ</t>
    </rPh>
    <rPh sb="18" eb="19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</si>
</sst>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;&quot;▲ &quot;#,##0.0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1"/>
      <name val="MS P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 tint="0.499984740745262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2" tint="-0.499984740745262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5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7" xfId="0" applyFont="1" applyBorder="1">
      <alignment vertical="center"/>
    </xf>
    <xf numFmtId="0" fontId="0" fillId="0" borderId="5" xfId="0" applyBorder="1">
      <alignment vertical="center"/>
    </xf>
    <xf numFmtId="0" fontId="3" fillId="0" borderId="7" xfId="0" applyFont="1" applyBorder="1">
      <alignment vertical="center"/>
    </xf>
    <xf numFmtId="0" fontId="0" fillId="0" borderId="7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0" fillId="0" borderId="4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9" fillId="0" borderId="7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>
      <alignment vertical="center"/>
    </xf>
    <xf numFmtId="0" fontId="3" fillId="4" borderId="11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4" fillId="5" borderId="19" xfId="0" applyFont="1" applyFill="1" applyBorder="1">
      <alignment vertical="center"/>
    </xf>
    <xf numFmtId="0" fontId="4" fillId="5" borderId="7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" fillId="0" borderId="7" xfId="0" applyFont="1" applyBorder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2" fillId="0" borderId="7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2" fillId="3" borderId="0" xfId="0" applyFont="1" applyFill="1">
      <alignment vertical="center"/>
    </xf>
    <xf numFmtId="0" fontId="18" fillId="0" borderId="0" xfId="0" applyFont="1">
      <alignment vertical="center"/>
    </xf>
    <xf numFmtId="0" fontId="17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0" fillId="6" borderId="24" xfId="0" applyFill="1" applyBorder="1">
      <alignment vertical="center"/>
    </xf>
    <xf numFmtId="0" fontId="0" fillId="6" borderId="25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0" xfId="0" applyFill="1">
      <alignment vertical="center"/>
    </xf>
    <xf numFmtId="0" fontId="0" fillId="6" borderId="28" xfId="0" applyFill="1" applyBorder="1">
      <alignment vertical="center"/>
    </xf>
    <xf numFmtId="0" fontId="0" fillId="6" borderId="29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31" xfId="0" applyFill="1" applyBorder="1">
      <alignment vertical="center"/>
    </xf>
    <xf numFmtId="0" fontId="20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21" fillId="2" borderId="0" xfId="0" applyFont="1" applyFill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4" fillId="5" borderId="10" xfId="0" applyFont="1" applyFill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right" vertical="center" indent="4"/>
    </xf>
    <xf numFmtId="49" fontId="2" fillId="0" borderId="9" xfId="0" applyNumberFormat="1" applyFont="1" applyBorder="1" applyAlignment="1">
      <alignment horizontal="right" vertical="center" indent="4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176" fontId="13" fillId="0" borderId="11" xfId="0" applyNumberFormat="1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176" fontId="13" fillId="0" borderId="9" xfId="0" applyNumberFormat="1" applyFont="1" applyBorder="1">
      <alignment vertical="center"/>
    </xf>
    <xf numFmtId="176" fontId="13" fillId="0" borderId="11" xfId="0" applyNumberFormat="1" applyFont="1" applyBorder="1">
      <alignment vertical="center"/>
    </xf>
    <xf numFmtId="0" fontId="17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6" fontId="15" fillId="0" borderId="9" xfId="0" applyNumberFormat="1" applyFont="1" applyBorder="1">
      <alignment vertical="center"/>
    </xf>
    <xf numFmtId="0" fontId="7" fillId="0" borderId="0" xfId="0" applyFont="1" applyAlignment="1">
      <alignment horizontal="distributed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76" fontId="13" fillId="5" borderId="6" xfId="0" applyNumberFormat="1" applyFont="1" applyFill="1" applyBorder="1">
      <alignment vertical="center"/>
    </xf>
    <xf numFmtId="176" fontId="13" fillId="5" borderId="7" xfId="0" applyNumberFormat="1" applyFont="1" applyFill="1" applyBorder="1">
      <alignment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176" fontId="13" fillId="5" borderId="9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177" fontId="13" fillId="0" borderId="11" xfId="0" applyNumberFormat="1" applyFont="1" applyBorder="1" applyAlignment="1">
      <alignment horizontal="right" vertical="center"/>
    </xf>
    <xf numFmtId="177" fontId="13" fillId="0" borderId="9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/>
    </xf>
  </cellXfs>
  <cellStyles count="2">
    <cellStyle name="標準" xfId="0" builtinId="0"/>
    <cellStyle name="標準 2" xfId="1" xr:uid="{818D85CA-5B43-42A2-AAAA-9560B8DAE037}"/>
  </cellStyles>
  <dxfs count="17">
    <dxf>
      <fill>
        <patternFill>
          <bgColor rgb="FFFFCCFF"/>
        </patternFill>
      </fill>
    </dxf>
    <dxf>
      <font>
        <b val="0"/>
        <i val="0"/>
        <color auto="1"/>
      </font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ont>
        <color auto="1"/>
      </font>
      <fill>
        <patternFill>
          <fgColor auto="1"/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lor auto="1"/>
      </font>
      <fill>
        <patternFill>
          <bgColor rgb="FFCCE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CECFF"/>
      <color rgb="FF66CCFF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AN$14" lockText="1" noThreeD="1"/>
</file>

<file path=xl/ctrlProps/ctrlProp10.xml><?xml version="1.0" encoding="utf-8"?>
<formControlPr xmlns="http://schemas.microsoft.com/office/spreadsheetml/2009/9/main" objectType="CheckBox" fmlaLink="$AN$22" lockText="1" noThreeD="1"/>
</file>

<file path=xl/ctrlProps/ctrlProp11.xml><?xml version="1.0" encoding="utf-8"?>
<formControlPr xmlns="http://schemas.microsoft.com/office/spreadsheetml/2009/9/main" objectType="CheckBox" fmlaLink="$AN$23" lockText="1" noThreeD="1"/>
</file>

<file path=xl/ctrlProps/ctrlProp12.xml><?xml version="1.0" encoding="utf-8"?>
<formControlPr xmlns="http://schemas.microsoft.com/office/spreadsheetml/2009/9/main" objectType="CheckBox" fmlaLink="$AN$35" lockText="1" noThreeD="1"/>
</file>

<file path=xl/ctrlProps/ctrlProp13.xml><?xml version="1.0" encoding="utf-8"?>
<formControlPr xmlns="http://schemas.microsoft.com/office/spreadsheetml/2009/9/main" objectType="CheckBox" fmlaLink="$AN$36" lockText="1" noThreeD="1"/>
</file>

<file path=xl/ctrlProps/ctrlProp14.xml><?xml version="1.0" encoding="utf-8"?>
<formControlPr xmlns="http://schemas.microsoft.com/office/spreadsheetml/2009/9/main" objectType="CheckBox" fmlaLink="$AN$49" lockText="1" noThreeD="1"/>
</file>

<file path=xl/ctrlProps/ctrlProp15.xml><?xml version="1.0" encoding="utf-8"?>
<formControlPr xmlns="http://schemas.microsoft.com/office/spreadsheetml/2009/9/main" objectType="CheckBox" fmlaLink="$AN$50" lockText="1" noThreeD="1"/>
</file>

<file path=xl/ctrlProps/ctrlProp16.xml><?xml version="1.0" encoding="utf-8"?>
<formControlPr xmlns="http://schemas.microsoft.com/office/spreadsheetml/2009/9/main" objectType="CheckBox" fmlaLink="$AN$51" lockText="1" noThreeD="1"/>
</file>

<file path=xl/ctrlProps/ctrlProp2.xml><?xml version="1.0" encoding="utf-8"?>
<formControlPr xmlns="http://schemas.microsoft.com/office/spreadsheetml/2009/9/main" objectType="CheckBox" fmlaLink="$AN$16" lockText="1" noThreeD="1"/>
</file>

<file path=xl/ctrlProps/ctrlProp3.xml><?xml version="1.0" encoding="utf-8"?>
<formControlPr xmlns="http://schemas.microsoft.com/office/spreadsheetml/2009/9/main" objectType="CheckBox" fmlaLink="$AN$17" lockText="1" noThreeD="1"/>
</file>

<file path=xl/ctrlProps/ctrlProp4.xml><?xml version="1.0" encoding="utf-8"?>
<formControlPr xmlns="http://schemas.microsoft.com/office/spreadsheetml/2009/9/main" objectType="CheckBox" fmlaLink="$AP$14" lockText="1" noThreeD="1"/>
</file>

<file path=xl/ctrlProps/ctrlProp5.xml><?xml version="1.0" encoding="utf-8"?>
<formControlPr xmlns="http://schemas.microsoft.com/office/spreadsheetml/2009/9/main" objectType="CheckBox" fmlaLink="$AP$15" lockText="1" noThreeD="1"/>
</file>

<file path=xl/ctrlProps/ctrlProp6.xml><?xml version="1.0" encoding="utf-8"?>
<formControlPr xmlns="http://schemas.microsoft.com/office/spreadsheetml/2009/9/main" objectType="CheckBox" fmlaLink="$AN$18" lockText="1" noThreeD="1"/>
</file>

<file path=xl/ctrlProps/ctrlProp7.xml><?xml version="1.0" encoding="utf-8"?>
<formControlPr xmlns="http://schemas.microsoft.com/office/spreadsheetml/2009/9/main" objectType="CheckBox" fmlaLink="$AP$18" lockText="1" noThreeD="1"/>
</file>

<file path=xl/ctrlProps/ctrlProp8.xml><?xml version="1.0" encoding="utf-8"?>
<formControlPr xmlns="http://schemas.microsoft.com/office/spreadsheetml/2009/9/main" objectType="CheckBox" fmlaLink="$AP$19" lockText="1" noThreeD="1"/>
</file>

<file path=xl/ctrlProps/ctrlProp9.xml><?xml version="1.0" encoding="utf-8"?>
<formControlPr xmlns="http://schemas.microsoft.com/office/spreadsheetml/2009/9/main" objectType="CheckBox" fmlaLink="$AN$2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19050</xdr:rowOff>
        </xdr:from>
        <xdr:to>
          <xdr:col>7</xdr:col>
          <xdr:colOff>9525</xdr:colOff>
          <xdr:row>16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15</xdr:row>
          <xdr:rowOff>19050</xdr:rowOff>
        </xdr:from>
        <xdr:to>
          <xdr:col>14</xdr:col>
          <xdr:colOff>9525</xdr:colOff>
          <xdr:row>16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15</xdr:row>
          <xdr:rowOff>19050</xdr:rowOff>
        </xdr:from>
        <xdr:to>
          <xdr:col>25</xdr:col>
          <xdr:colOff>9525</xdr:colOff>
          <xdr:row>16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16</xdr:row>
          <xdr:rowOff>19050</xdr:rowOff>
        </xdr:from>
        <xdr:to>
          <xdr:col>8</xdr:col>
          <xdr:colOff>9525</xdr:colOff>
          <xdr:row>17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16</xdr:row>
          <xdr:rowOff>19050</xdr:rowOff>
        </xdr:from>
        <xdr:to>
          <xdr:col>14</xdr:col>
          <xdr:colOff>9525</xdr:colOff>
          <xdr:row>17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19050</xdr:rowOff>
        </xdr:from>
        <xdr:to>
          <xdr:col>7</xdr:col>
          <xdr:colOff>9525</xdr:colOff>
          <xdr:row>18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17</xdr:row>
          <xdr:rowOff>19050</xdr:rowOff>
        </xdr:from>
        <xdr:to>
          <xdr:col>14</xdr:col>
          <xdr:colOff>9525</xdr:colOff>
          <xdr:row>18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17</xdr:row>
          <xdr:rowOff>19050</xdr:rowOff>
        </xdr:from>
        <xdr:to>
          <xdr:col>19</xdr:col>
          <xdr:colOff>9525</xdr:colOff>
          <xdr:row>18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0</xdr:colOff>
          <xdr:row>17</xdr:row>
          <xdr:rowOff>19050</xdr:rowOff>
        </xdr:from>
        <xdr:to>
          <xdr:col>25</xdr:col>
          <xdr:colOff>9525</xdr:colOff>
          <xdr:row>18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2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19050</xdr:rowOff>
        </xdr:from>
        <xdr:to>
          <xdr:col>7</xdr:col>
          <xdr:colOff>9525</xdr:colOff>
          <xdr:row>19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18</xdr:row>
          <xdr:rowOff>19050</xdr:rowOff>
        </xdr:from>
        <xdr:to>
          <xdr:col>18</xdr:col>
          <xdr:colOff>9525</xdr:colOff>
          <xdr:row>19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2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32</xdr:row>
          <xdr:rowOff>19050</xdr:rowOff>
        </xdr:from>
        <xdr:to>
          <xdr:col>14</xdr:col>
          <xdr:colOff>152400</xdr:colOff>
          <xdr:row>33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2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142875</xdr:colOff>
          <xdr:row>32</xdr:row>
          <xdr:rowOff>19050</xdr:rowOff>
        </xdr:from>
        <xdr:to>
          <xdr:col>22</xdr:col>
          <xdr:colOff>152400</xdr:colOff>
          <xdr:row>33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2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45</xdr:row>
          <xdr:rowOff>19050</xdr:rowOff>
        </xdr:from>
        <xdr:to>
          <xdr:col>14</xdr:col>
          <xdr:colOff>152400</xdr:colOff>
          <xdr:row>46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142875</xdr:colOff>
          <xdr:row>45</xdr:row>
          <xdr:rowOff>19050</xdr:rowOff>
        </xdr:from>
        <xdr:to>
          <xdr:col>22</xdr:col>
          <xdr:colOff>152400</xdr:colOff>
          <xdr:row>46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46</xdr:row>
          <xdr:rowOff>19050</xdr:rowOff>
        </xdr:from>
        <xdr:to>
          <xdr:col>14</xdr:col>
          <xdr:colOff>152400</xdr:colOff>
          <xdr:row>47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2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6144D-2F57-4EBA-ADA4-646BF8F6D219}">
  <dimension ref="A1:AK126"/>
  <sheetViews>
    <sheetView view="pageLayout" zoomScale="147" zoomScaleNormal="100" zoomScaleSheetLayoutView="100" zoomScalePageLayoutView="147" workbookViewId="0">
      <selection activeCell="B8" sqref="B8"/>
    </sheetView>
  </sheetViews>
  <sheetFormatPr defaultRowHeight="18.75"/>
  <cols>
    <col min="1" max="37" width="2.125" customWidth="1"/>
    <col min="38" max="48" width="2.25" customWidth="1"/>
    <col min="95" max="95" width="8.875" customWidth="1"/>
  </cols>
  <sheetData>
    <row r="1" spans="1:37" ht="21.6" customHeight="1">
      <c r="C1" s="100" t="s">
        <v>29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37" ht="15.7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98"/>
      <c r="AB2" s="98"/>
      <c r="AC2" s="98"/>
      <c r="AD2" s="2" t="s">
        <v>0</v>
      </c>
      <c r="AE2" s="101"/>
      <c r="AF2" s="101"/>
      <c r="AG2" s="2" t="s">
        <v>1</v>
      </c>
      <c r="AH2" s="101"/>
      <c r="AI2" s="101"/>
      <c r="AJ2" s="2" t="s">
        <v>2</v>
      </c>
      <c r="AK2" s="3"/>
    </row>
    <row r="3" spans="1:37" ht="15.75" customHeight="1" thickTop="1" thickBot="1">
      <c r="A3" s="2" t="s">
        <v>97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102" t="s">
        <v>26</v>
      </c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</row>
    <row r="4" spans="1:37" ht="9.1999999999999993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</row>
    <row r="5" spans="1:37" ht="12.4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Q5" s="2"/>
      <c r="R5" s="2"/>
      <c r="S5" s="3"/>
      <c r="T5" s="3"/>
      <c r="U5" s="3"/>
      <c r="V5" s="99" t="s">
        <v>27</v>
      </c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</row>
    <row r="6" spans="1:37" ht="12.4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  <c r="Q6" s="2"/>
      <c r="R6" s="2"/>
      <c r="S6" s="3"/>
      <c r="T6" s="3"/>
      <c r="U6" s="3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</row>
    <row r="7" spans="1:37" ht="13.7" customHeight="1" thickTop="1">
      <c r="A7" s="2"/>
      <c r="B7" s="2" t="s">
        <v>3</v>
      </c>
      <c r="C7" s="2"/>
      <c r="D7" s="2"/>
      <c r="E7" s="2"/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  <c r="U7" s="3"/>
      <c r="V7" s="2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7" ht="13.7" customHeight="1">
      <c r="A8" s="2"/>
      <c r="B8" s="2" t="s">
        <v>70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2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7" ht="6.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3.7" customHeight="1">
      <c r="A10" s="2"/>
      <c r="B10" s="2"/>
      <c r="C10" s="2"/>
      <c r="D10" s="101" t="s">
        <v>4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3"/>
      <c r="AI10" s="3"/>
      <c r="AJ10" s="3"/>
      <c r="AK10" s="3"/>
    </row>
    <row r="11" spans="1:37" ht="7.15" customHeight="1">
      <c r="A11" s="2"/>
      <c r="B11" s="2"/>
      <c r="C11" s="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/>
      <c r="AI11" s="3"/>
      <c r="AJ11" s="3"/>
      <c r="AK11" s="3"/>
    </row>
    <row r="12" spans="1:37" ht="13.7" customHeight="1">
      <c r="A12" s="2"/>
      <c r="B12" s="2"/>
      <c r="C12" s="2"/>
      <c r="D12" s="101" t="s">
        <v>5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3"/>
      <c r="AI12" s="3"/>
      <c r="AJ12" s="3"/>
      <c r="AK12" s="3"/>
    </row>
    <row r="13" spans="1:37" ht="6.6" customHeight="1">
      <c r="A13" s="2"/>
      <c r="B13" s="2"/>
      <c r="C13" s="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/>
      <c r="AI13" s="3"/>
      <c r="AJ13" s="3"/>
      <c r="AK13" s="3"/>
    </row>
    <row r="14" spans="1:37" ht="13.7" customHeight="1">
      <c r="A14" s="97" t="s">
        <v>59</v>
      </c>
      <c r="B14" s="97"/>
      <c r="C14" s="97"/>
      <c r="D14" s="97"/>
      <c r="E14" s="97"/>
      <c r="F14" s="97"/>
      <c r="G14" s="53" t="s">
        <v>98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3"/>
      <c r="AE14" s="3"/>
      <c r="AF14" s="3"/>
      <c r="AG14" s="3"/>
      <c r="AH14" s="3"/>
      <c r="AI14" s="3"/>
      <c r="AJ14" s="3"/>
      <c r="AK14" s="3"/>
    </row>
    <row r="15" spans="1:37" ht="13.7" customHeight="1">
      <c r="A15" s="97" t="s">
        <v>6</v>
      </c>
      <c r="B15" s="97"/>
      <c r="C15" s="97"/>
      <c r="D15" s="97"/>
      <c r="E15" s="97"/>
      <c r="F15" s="97"/>
      <c r="G15" s="53" t="s">
        <v>42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</row>
    <row r="16" spans="1:37" ht="13.7" customHeight="1">
      <c r="A16" s="97" t="s">
        <v>7</v>
      </c>
      <c r="B16" s="97"/>
      <c r="C16" s="97"/>
      <c r="D16" s="97"/>
      <c r="E16" s="97"/>
      <c r="F16" s="97"/>
      <c r="G16" s="1" t="s">
        <v>99</v>
      </c>
      <c r="H16" s="54" t="s">
        <v>100</v>
      </c>
      <c r="I16" s="2"/>
      <c r="J16" s="2"/>
      <c r="K16" s="2"/>
      <c r="L16" s="3"/>
      <c r="M16" s="55"/>
      <c r="N16" s="1" t="s">
        <v>99</v>
      </c>
      <c r="O16" s="54" t="s">
        <v>101</v>
      </c>
      <c r="P16" s="3"/>
      <c r="Q16" s="2"/>
      <c r="R16" s="2"/>
      <c r="S16" s="2"/>
      <c r="T16" s="2"/>
      <c r="U16" s="3"/>
      <c r="V16" s="3"/>
      <c r="W16" s="2"/>
      <c r="X16" s="2"/>
      <c r="Y16" s="1" t="s">
        <v>99</v>
      </c>
      <c r="Z16" s="54" t="s">
        <v>8</v>
      </c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13.7" customHeight="1">
      <c r="A17" s="52"/>
      <c r="B17" s="52"/>
      <c r="C17" s="52"/>
      <c r="D17" s="52"/>
      <c r="E17" s="52"/>
      <c r="F17" s="52"/>
      <c r="G17" s="1" t="s">
        <v>17</v>
      </c>
      <c r="H17" s="1" t="s">
        <v>99</v>
      </c>
      <c r="I17" s="2" t="s">
        <v>16</v>
      </c>
      <c r="J17" s="2"/>
      <c r="K17" s="2"/>
      <c r="L17" s="2"/>
      <c r="M17" s="1"/>
      <c r="N17" s="1" t="s">
        <v>99</v>
      </c>
      <c r="O17" s="2" t="s">
        <v>102</v>
      </c>
      <c r="P17" s="2"/>
      <c r="Q17" s="2"/>
      <c r="R17" s="2"/>
      <c r="S17" s="54"/>
      <c r="T17" s="2"/>
      <c r="U17" s="2"/>
      <c r="V17" s="2"/>
      <c r="W17" s="2"/>
      <c r="X17" s="2"/>
      <c r="Y17" s="1"/>
      <c r="Z17" s="2"/>
      <c r="AA17" s="2"/>
      <c r="AB17" s="2"/>
      <c r="AC17" s="2"/>
      <c r="AD17" s="2"/>
      <c r="AE17" s="3"/>
      <c r="AF17" s="3"/>
      <c r="AG17" s="3"/>
      <c r="AH17" s="3"/>
      <c r="AI17" s="3"/>
      <c r="AJ17" s="3"/>
      <c r="AK17" s="3"/>
    </row>
    <row r="18" spans="1:37" ht="13.7" customHeight="1">
      <c r="A18" s="2"/>
      <c r="B18" s="2"/>
      <c r="C18" s="2"/>
      <c r="D18" s="2"/>
      <c r="E18" s="3"/>
      <c r="F18" s="3"/>
      <c r="G18" s="1" t="s">
        <v>99</v>
      </c>
      <c r="H18" s="54" t="s">
        <v>9</v>
      </c>
      <c r="I18" s="2"/>
      <c r="J18" s="2"/>
      <c r="K18" s="2"/>
      <c r="L18" s="2"/>
      <c r="M18" s="1" t="s">
        <v>17</v>
      </c>
      <c r="N18" s="1" t="s">
        <v>99</v>
      </c>
      <c r="O18" s="2" t="s">
        <v>18</v>
      </c>
      <c r="P18" s="2"/>
      <c r="Q18" s="2"/>
      <c r="R18" s="2"/>
      <c r="S18" s="1" t="s">
        <v>99</v>
      </c>
      <c r="T18" s="2" t="s">
        <v>43</v>
      </c>
      <c r="U18" s="2"/>
      <c r="V18" s="2"/>
      <c r="W18" s="2"/>
      <c r="X18" s="54"/>
      <c r="Y18" s="1" t="s">
        <v>99</v>
      </c>
      <c r="Z18" s="54" t="s">
        <v>10</v>
      </c>
      <c r="AA18" s="3"/>
      <c r="AB18" s="2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13.7" customHeight="1">
      <c r="A19" s="3"/>
      <c r="B19" s="3"/>
      <c r="C19" s="3"/>
      <c r="D19" s="3"/>
      <c r="E19" s="3"/>
      <c r="F19" s="3"/>
      <c r="G19" s="1" t="s">
        <v>99</v>
      </c>
      <c r="H19" s="54" t="s">
        <v>11</v>
      </c>
      <c r="I19" s="2"/>
      <c r="J19" s="2"/>
      <c r="K19" s="2"/>
      <c r="L19" s="3"/>
      <c r="M19" s="3"/>
      <c r="N19" s="3"/>
      <c r="O19" s="3"/>
      <c r="P19" s="3"/>
      <c r="Q19" s="56" t="s">
        <v>99</v>
      </c>
      <c r="R19" s="57" t="s">
        <v>12</v>
      </c>
      <c r="T19" s="57"/>
      <c r="U19" s="57"/>
      <c r="V19" s="57"/>
      <c r="W19" s="57"/>
      <c r="X19" s="2"/>
      <c r="Y19" s="2"/>
      <c r="Z19" s="3"/>
      <c r="AA19" s="2"/>
      <c r="AB19" s="2"/>
      <c r="AC19" s="2"/>
      <c r="AD19" s="2"/>
      <c r="AE19" s="2"/>
      <c r="AF19" s="3"/>
      <c r="AG19" s="3"/>
      <c r="AH19" s="3"/>
      <c r="AI19" s="3"/>
      <c r="AJ19" s="3"/>
      <c r="AK19" s="3"/>
    </row>
    <row r="20" spans="1:37" ht="5.85" customHeight="1">
      <c r="A20" s="3"/>
      <c r="B20" s="3"/>
      <c r="C20" s="3"/>
      <c r="D20" s="3"/>
      <c r="E20" s="3"/>
      <c r="F20" s="3"/>
      <c r="G20" s="58"/>
      <c r="H20" s="51"/>
      <c r="I20" s="4"/>
      <c r="J20" s="4"/>
      <c r="K20" s="4"/>
      <c r="L20" s="6"/>
      <c r="M20" s="6"/>
      <c r="N20" s="6"/>
      <c r="O20" s="6"/>
      <c r="P20" s="6"/>
      <c r="Q20" s="59"/>
      <c r="R20" s="57"/>
      <c r="S20" s="57"/>
      <c r="T20" s="57"/>
      <c r="U20" s="57"/>
      <c r="V20" s="57"/>
      <c r="W20" s="57"/>
      <c r="X20" s="2"/>
      <c r="Y20" s="2"/>
      <c r="Z20" s="3"/>
      <c r="AA20" s="2"/>
      <c r="AB20" s="2"/>
      <c r="AC20" s="2"/>
      <c r="AD20" s="2"/>
      <c r="AE20" s="2"/>
      <c r="AF20" s="3"/>
      <c r="AG20" s="3"/>
      <c r="AH20" s="3"/>
      <c r="AI20" s="3"/>
      <c r="AJ20" s="3"/>
      <c r="AK20" s="3"/>
    </row>
    <row r="21" spans="1:37" ht="19.899999999999999" customHeight="1">
      <c r="A21" s="3"/>
      <c r="B21" s="3"/>
      <c r="C21" s="3"/>
      <c r="D21" s="2"/>
      <c r="E21" s="2"/>
      <c r="F21" s="14"/>
      <c r="G21" s="94" t="s">
        <v>44</v>
      </c>
      <c r="H21" s="95"/>
      <c r="I21" s="95"/>
      <c r="J21" s="95"/>
      <c r="K21" s="95"/>
      <c r="L21" s="95"/>
      <c r="M21" s="95"/>
      <c r="N21" s="95"/>
      <c r="O21" s="95"/>
      <c r="P21" s="95"/>
      <c r="Q21" s="96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60" t="s">
        <v>15</v>
      </c>
      <c r="AD21" s="61"/>
      <c r="AE21" s="2"/>
      <c r="AF21" s="2"/>
      <c r="AG21" s="2"/>
      <c r="AH21" s="2"/>
      <c r="AI21" s="2"/>
      <c r="AJ21" s="3"/>
      <c r="AK21" s="3"/>
    </row>
    <row r="22" spans="1:37" ht="19.899999999999999" customHeight="1">
      <c r="A22" s="3"/>
      <c r="B22" s="3"/>
      <c r="C22" s="2"/>
      <c r="D22" s="2"/>
      <c r="E22" s="2"/>
      <c r="F22" s="14"/>
      <c r="G22" s="94" t="s">
        <v>45</v>
      </c>
      <c r="H22" s="95"/>
      <c r="I22" s="95"/>
      <c r="J22" s="95"/>
      <c r="K22" s="95"/>
      <c r="L22" s="95"/>
      <c r="M22" s="95"/>
      <c r="N22" s="95"/>
      <c r="O22" s="95"/>
      <c r="P22" s="95"/>
      <c r="Q22" s="96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4" t="s">
        <v>13</v>
      </c>
      <c r="AD22" s="61"/>
      <c r="AE22" s="2"/>
      <c r="AF22" s="2"/>
      <c r="AG22" s="2"/>
      <c r="AH22" s="3"/>
      <c r="AI22" s="2"/>
      <c r="AJ22" s="3"/>
      <c r="AK22" s="3"/>
    </row>
    <row r="23" spans="1:37" ht="19.899999999999999" customHeight="1">
      <c r="A23" s="3"/>
      <c r="B23" s="3"/>
      <c r="C23" s="2"/>
      <c r="D23" s="2"/>
      <c r="E23" s="2"/>
      <c r="F23" s="14"/>
      <c r="G23" s="94" t="s">
        <v>46</v>
      </c>
      <c r="H23" s="95"/>
      <c r="I23" s="95"/>
      <c r="J23" s="95"/>
      <c r="K23" s="95"/>
      <c r="L23" s="95"/>
      <c r="M23" s="95"/>
      <c r="N23" s="95"/>
      <c r="O23" s="95"/>
      <c r="P23" s="95"/>
      <c r="Q23" s="96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4" t="s">
        <v>13</v>
      </c>
      <c r="AD23" s="61"/>
      <c r="AE23" s="62"/>
      <c r="AF23" s="2"/>
      <c r="AG23" s="2"/>
      <c r="AH23" s="2"/>
      <c r="AI23" s="2"/>
      <c r="AJ23" s="3"/>
      <c r="AK23" s="3"/>
    </row>
    <row r="24" spans="1:37" ht="13.15" customHeight="1">
      <c r="A24" s="3"/>
      <c r="C24" s="2"/>
      <c r="D24" s="2"/>
      <c r="E24" s="36" t="s">
        <v>32</v>
      </c>
      <c r="F24" s="15"/>
      <c r="G24" s="15"/>
      <c r="H24" s="15"/>
      <c r="K24" s="15"/>
      <c r="L24" s="15"/>
      <c r="M24" s="15"/>
      <c r="N24" s="15"/>
      <c r="O24" s="15"/>
      <c r="P24" s="15"/>
      <c r="Q24" s="15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6"/>
      <c r="AD24" s="16"/>
      <c r="AE24" s="2"/>
      <c r="AF24" s="2"/>
      <c r="AG24" s="2"/>
      <c r="AH24" s="2"/>
      <c r="AI24" s="2"/>
      <c r="AJ24" s="3"/>
      <c r="AK24" s="3"/>
    </row>
    <row r="25" spans="1:37" ht="9.9499999999999993" customHeight="1">
      <c r="A25" s="3"/>
      <c r="C25" s="2"/>
      <c r="D25" s="2"/>
      <c r="E25" s="2"/>
      <c r="F25" s="2"/>
      <c r="G25" s="36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2"/>
      <c r="AD25" s="2"/>
      <c r="AE25" s="2"/>
      <c r="AF25" s="2"/>
      <c r="AG25" s="2"/>
      <c r="AH25" s="2"/>
      <c r="AI25" s="2"/>
      <c r="AJ25" s="3"/>
      <c r="AK25" s="3"/>
    </row>
    <row r="26" spans="1:37" ht="7.7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8" t="s">
        <v>14</v>
      </c>
      <c r="P26" s="98"/>
      <c r="Q26" s="98"/>
      <c r="R26" s="98"/>
      <c r="S26" s="98"/>
      <c r="T26" s="98"/>
      <c r="U26" s="98"/>
      <c r="V26" s="98"/>
      <c r="W26" s="98"/>
      <c r="X26" s="9"/>
      <c r="Y26" s="9"/>
      <c r="Z26" s="9"/>
      <c r="AA26" s="9"/>
      <c r="AB26" s="9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ht="7.7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8"/>
      <c r="P27" s="98"/>
      <c r="Q27" s="98"/>
      <c r="R27" s="98"/>
      <c r="S27" s="98"/>
      <c r="T27" s="98"/>
      <c r="U27" s="98"/>
      <c r="V27" s="98"/>
      <c r="W27" s="98"/>
      <c r="X27" s="10"/>
      <c r="Y27" s="10"/>
      <c r="Z27" s="10"/>
      <c r="AA27" s="10"/>
      <c r="AB27" s="10"/>
      <c r="AC27" s="10"/>
      <c r="AD27" s="12"/>
      <c r="AE27" s="12"/>
      <c r="AF27" s="12"/>
      <c r="AG27" s="12"/>
      <c r="AH27" s="12"/>
      <c r="AI27" s="12"/>
      <c r="AJ27" s="12"/>
      <c r="AK27" s="12"/>
    </row>
    <row r="28" spans="1:37" ht="7.7" customHeight="1" thickBo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8"/>
      <c r="P28" s="8"/>
      <c r="Q28" s="8"/>
      <c r="R28" s="8"/>
      <c r="S28" s="8"/>
      <c r="T28" s="8"/>
      <c r="U28" s="8"/>
      <c r="V28" s="8"/>
      <c r="W28" s="8"/>
      <c r="X28" s="3"/>
      <c r="Y28" s="3"/>
      <c r="Z28" s="3"/>
      <c r="AA28" s="3"/>
      <c r="AB28" s="3"/>
      <c r="AC28" s="3"/>
    </row>
    <row r="29" spans="1:37" ht="12.4" customHeight="1" thickTop="1" thickBo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8"/>
      <c r="P29" s="8"/>
      <c r="Q29" s="8"/>
      <c r="R29" s="8"/>
      <c r="S29" s="8"/>
      <c r="T29" s="8"/>
      <c r="U29" s="8"/>
      <c r="V29" s="8"/>
      <c r="W29" s="99" t="s">
        <v>27</v>
      </c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</row>
    <row r="30" spans="1:37" ht="12.4" customHeight="1" thickTop="1" thickBo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8"/>
      <c r="P30" s="8"/>
      <c r="Q30" s="8"/>
      <c r="R30" s="8"/>
      <c r="S30" s="8"/>
      <c r="T30" s="8"/>
      <c r="U30" s="8"/>
      <c r="V30" s="8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1:37" ht="13.7" customHeight="1" thickTop="1">
      <c r="A31" s="97" t="s">
        <v>59</v>
      </c>
      <c r="B31" s="97"/>
      <c r="C31" s="97"/>
      <c r="D31" s="97"/>
      <c r="E31" s="97"/>
      <c r="F31" s="97"/>
      <c r="G31" s="63" t="str">
        <f>G14</f>
        <v>密閉式石油ストーブ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3"/>
      <c r="AE31" s="3"/>
      <c r="AF31" s="3"/>
      <c r="AG31" s="3"/>
      <c r="AH31" s="3"/>
      <c r="AI31" s="3"/>
      <c r="AJ31" s="3"/>
      <c r="AK31" s="3"/>
    </row>
    <row r="32" spans="1:37" ht="13.7" customHeight="1">
      <c r="A32" s="97" t="s">
        <v>6</v>
      </c>
      <c r="B32" s="97"/>
      <c r="C32" s="97"/>
      <c r="D32" s="97"/>
      <c r="E32" s="97"/>
      <c r="F32" s="97"/>
      <c r="G32" s="63" t="str">
        <f>G15</f>
        <v>JHIA-6277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3"/>
      <c r="AG32" s="3"/>
      <c r="AH32" s="3"/>
      <c r="AI32" s="3"/>
      <c r="AJ32" s="3"/>
      <c r="AK32" s="3"/>
    </row>
    <row r="33" spans="1:37" ht="13.7" customHeight="1">
      <c r="A33" s="97" t="s">
        <v>7</v>
      </c>
      <c r="B33" s="97"/>
      <c r="C33" s="97"/>
      <c r="D33" s="97"/>
      <c r="E33" s="97"/>
      <c r="F33" s="97"/>
      <c r="G33" s="2" t="s">
        <v>33</v>
      </c>
      <c r="H33" s="3"/>
      <c r="I33" s="2"/>
      <c r="J33" s="2"/>
      <c r="K33" s="2"/>
      <c r="L33" s="3"/>
      <c r="M33" s="3"/>
      <c r="N33" s="1" t="s">
        <v>17</v>
      </c>
      <c r="O33" s="1" t="s">
        <v>99</v>
      </c>
      <c r="P33" s="54" t="s">
        <v>34</v>
      </c>
      <c r="Q33" s="3"/>
      <c r="R33" s="3"/>
      <c r="S33" s="3"/>
      <c r="T33" s="3"/>
      <c r="U33" s="3"/>
      <c r="W33" s="1" t="s">
        <v>99</v>
      </c>
      <c r="X33" s="54" t="s">
        <v>103</v>
      </c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5.25" customHeight="1">
      <c r="A34" s="3"/>
      <c r="B34" s="3"/>
      <c r="C34" s="3"/>
      <c r="D34" s="3"/>
      <c r="E34" s="3"/>
      <c r="F34" s="3"/>
      <c r="G34" s="1"/>
      <c r="H34" s="54"/>
      <c r="I34" s="2"/>
      <c r="J34" s="2"/>
      <c r="K34" s="2"/>
      <c r="L34" s="3"/>
      <c r="M34" s="3"/>
      <c r="N34" s="3"/>
      <c r="O34" s="3"/>
      <c r="P34" s="3"/>
      <c r="Q34" s="56"/>
      <c r="R34" s="57"/>
      <c r="S34" s="57"/>
      <c r="T34" s="57"/>
      <c r="U34" s="57"/>
      <c r="V34" s="57"/>
      <c r="W34" s="57"/>
      <c r="X34" s="2"/>
      <c r="Y34" s="2"/>
      <c r="Z34" s="3"/>
      <c r="AA34" s="2"/>
      <c r="AB34" s="2"/>
      <c r="AC34" s="2"/>
      <c r="AD34" s="2"/>
      <c r="AE34" s="2"/>
      <c r="AF34" s="3"/>
      <c r="AG34" s="3"/>
      <c r="AH34" s="3"/>
      <c r="AI34" s="3"/>
      <c r="AJ34" s="3"/>
      <c r="AK34" s="3"/>
    </row>
    <row r="35" spans="1:37" ht="19.899999999999999" customHeight="1">
      <c r="A35" s="3"/>
      <c r="B35" s="64"/>
      <c r="C35" s="64"/>
      <c r="D35" s="64"/>
      <c r="E35" s="64"/>
      <c r="F35" s="64"/>
      <c r="G35" s="94" t="s">
        <v>40</v>
      </c>
      <c r="H35" s="95"/>
      <c r="I35" s="95"/>
      <c r="J35" s="95"/>
      <c r="K35" s="95"/>
      <c r="L35" s="95"/>
      <c r="M35" s="95"/>
      <c r="N35" s="95"/>
      <c r="O35" s="95"/>
      <c r="P35" s="95"/>
      <c r="Q35" s="96"/>
      <c r="R35" s="94"/>
      <c r="S35" s="95"/>
      <c r="T35" s="95"/>
      <c r="U35" s="95"/>
      <c r="V35" s="60" t="s">
        <v>31</v>
      </c>
      <c r="W35" s="95"/>
      <c r="X35" s="95"/>
      <c r="Y35" s="95"/>
      <c r="Z35" s="95"/>
      <c r="AA35" s="95"/>
      <c r="AB35" s="95"/>
      <c r="AC35" s="60" t="s">
        <v>15</v>
      </c>
      <c r="AD35" s="61"/>
      <c r="AE35" s="3"/>
      <c r="AF35" s="3"/>
      <c r="AG35" s="3"/>
      <c r="AH35" s="3"/>
      <c r="AI35" s="3"/>
      <c r="AJ35" s="3"/>
      <c r="AK35" s="3"/>
    </row>
    <row r="36" spans="1:37" ht="19.899999999999999" customHeight="1">
      <c r="A36" s="3"/>
      <c r="B36" s="3"/>
      <c r="C36" s="2"/>
      <c r="D36" s="2"/>
      <c r="E36" s="2"/>
      <c r="F36" s="2"/>
      <c r="G36" s="94" t="s">
        <v>47</v>
      </c>
      <c r="H36" s="95"/>
      <c r="I36" s="95"/>
      <c r="J36" s="95"/>
      <c r="K36" s="95"/>
      <c r="L36" s="95"/>
      <c r="M36" s="95"/>
      <c r="N36" s="95"/>
      <c r="O36" s="95"/>
      <c r="P36" s="95"/>
      <c r="Q36" s="96"/>
      <c r="R36" s="94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60" t="s">
        <v>15</v>
      </c>
      <c r="AD36" s="61"/>
      <c r="AE36" s="3"/>
      <c r="AF36" s="3"/>
      <c r="AG36" s="3"/>
      <c r="AH36" s="3"/>
      <c r="AI36" s="3"/>
      <c r="AJ36" s="3"/>
      <c r="AK36" s="3"/>
    </row>
    <row r="37" spans="1:37" ht="19.899999999999999" customHeight="1">
      <c r="A37" s="3"/>
      <c r="B37" s="3"/>
      <c r="C37" s="2"/>
      <c r="D37" s="2"/>
      <c r="E37" s="2"/>
      <c r="F37" s="2"/>
      <c r="G37" s="94" t="s">
        <v>48</v>
      </c>
      <c r="H37" s="95"/>
      <c r="I37" s="95"/>
      <c r="J37" s="95"/>
      <c r="K37" s="95"/>
      <c r="L37" s="95"/>
      <c r="M37" s="95"/>
      <c r="N37" s="95"/>
      <c r="O37" s="95"/>
      <c r="P37" s="95"/>
      <c r="Q37" s="96"/>
      <c r="R37" s="94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60" t="s">
        <v>15</v>
      </c>
      <c r="AD37" s="61"/>
      <c r="AE37" s="3"/>
      <c r="AF37" s="3"/>
      <c r="AG37" s="3"/>
      <c r="AH37" s="3"/>
      <c r="AI37" s="3"/>
      <c r="AJ37" s="3"/>
      <c r="AK37" s="3"/>
    </row>
    <row r="38" spans="1:37" ht="12.95" customHeight="1">
      <c r="A38" s="3"/>
      <c r="B38" s="3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2"/>
      <c r="O38" s="2"/>
      <c r="P38" s="1"/>
      <c r="Q38" s="1"/>
      <c r="R38" s="1"/>
      <c r="S38" s="1"/>
      <c r="T38" s="1"/>
      <c r="U38" s="1"/>
      <c r="V38" s="1"/>
      <c r="W38" s="1"/>
      <c r="X38" s="16"/>
      <c r="Y38" s="16"/>
      <c r="Z38" s="17"/>
      <c r="AA38" s="17"/>
      <c r="AB38" s="17"/>
      <c r="AC38" s="17"/>
      <c r="AD38" s="17"/>
      <c r="AE38" s="1"/>
      <c r="AF38" s="1"/>
      <c r="AG38" s="1"/>
      <c r="AH38" s="2"/>
      <c r="AI38" s="2"/>
      <c r="AJ38" s="3"/>
      <c r="AK38" s="3"/>
    </row>
    <row r="39" spans="1:37" ht="7.7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8" t="s">
        <v>14</v>
      </c>
      <c r="P39" s="98"/>
      <c r="Q39" s="98"/>
      <c r="R39" s="98"/>
      <c r="S39" s="98"/>
      <c r="T39" s="98"/>
      <c r="U39" s="98"/>
      <c r="V39" s="98"/>
      <c r="W39" s="98"/>
      <c r="X39" s="9"/>
      <c r="Y39" s="9"/>
      <c r="Z39" s="9"/>
      <c r="AA39" s="9"/>
      <c r="AB39" s="9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37" ht="7.7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98"/>
      <c r="P40" s="98"/>
      <c r="Q40" s="98"/>
      <c r="R40" s="98"/>
      <c r="S40" s="98"/>
      <c r="T40" s="98"/>
      <c r="U40" s="98"/>
      <c r="V40" s="98"/>
      <c r="W40" s="98"/>
      <c r="X40" s="10"/>
      <c r="Y40" s="10"/>
      <c r="Z40" s="10"/>
      <c r="AA40" s="10"/>
      <c r="AB40" s="10"/>
      <c r="AC40" s="10"/>
      <c r="AD40" s="12"/>
      <c r="AE40" s="12"/>
      <c r="AF40" s="12"/>
      <c r="AG40" s="12"/>
      <c r="AH40" s="12"/>
      <c r="AI40" s="12"/>
      <c r="AJ40" s="12"/>
      <c r="AK40" s="12"/>
    </row>
    <row r="41" spans="1:37" ht="7.7" customHeight="1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8"/>
      <c r="P41" s="8"/>
      <c r="Q41" s="8"/>
      <c r="R41" s="8"/>
      <c r="S41" s="8"/>
      <c r="T41" s="8"/>
      <c r="U41" s="8"/>
      <c r="V41" s="8"/>
      <c r="W41" s="8"/>
      <c r="X41" s="3"/>
      <c r="Y41" s="3"/>
      <c r="Z41" s="3"/>
      <c r="AA41" s="3"/>
      <c r="AB41" s="3"/>
      <c r="AC41" s="3"/>
    </row>
    <row r="42" spans="1:37" ht="12.4" customHeight="1" thickTop="1" thickBo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8"/>
      <c r="P42" s="8"/>
      <c r="Q42" s="8"/>
      <c r="R42" s="8"/>
      <c r="S42" s="8"/>
      <c r="T42" s="8"/>
      <c r="U42" s="8"/>
      <c r="V42" s="8"/>
      <c r="W42" s="99" t="s">
        <v>27</v>
      </c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</row>
    <row r="43" spans="1:37" ht="12.4" customHeight="1" thickTop="1" thickBo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8"/>
      <c r="P43" s="8"/>
      <c r="Q43" s="8"/>
      <c r="R43" s="8"/>
      <c r="S43" s="8"/>
      <c r="T43" s="8"/>
      <c r="U43" s="8"/>
      <c r="V43" s="8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</row>
    <row r="44" spans="1:37" ht="13.7" customHeight="1" thickTop="1">
      <c r="A44" s="97" t="s">
        <v>59</v>
      </c>
      <c r="B44" s="97"/>
      <c r="C44" s="97"/>
      <c r="D44" s="97"/>
      <c r="E44" s="97"/>
      <c r="F44" s="97"/>
      <c r="G44" s="63" t="str">
        <f>G14</f>
        <v>密閉式石油ストーブ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  <c r="AE44" s="3"/>
      <c r="AF44" s="3"/>
      <c r="AG44" s="3"/>
      <c r="AH44" s="3"/>
      <c r="AI44" s="3"/>
      <c r="AJ44" s="3"/>
      <c r="AK44" s="3"/>
    </row>
    <row r="45" spans="1:37" ht="13.7" customHeight="1">
      <c r="A45" s="97" t="s">
        <v>6</v>
      </c>
      <c r="B45" s="97"/>
      <c r="C45" s="97"/>
      <c r="D45" s="97"/>
      <c r="E45" s="97"/>
      <c r="F45" s="97"/>
      <c r="G45" s="63" t="str">
        <f>G15</f>
        <v>JHIA-6277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"/>
      <c r="AE45" s="3"/>
      <c r="AF45" s="3"/>
      <c r="AG45" s="3"/>
      <c r="AH45" s="3"/>
      <c r="AI45" s="3"/>
      <c r="AJ45" s="3"/>
      <c r="AK45" s="3"/>
    </row>
    <row r="46" spans="1:37" ht="13.7" customHeight="1">
      <c r="A46" s="97" t="s">
        <v>7</v>
      </c>
      <c r="B46" s="97"/>
      <c r="C46" s="97"/>
      <c r="D46" s="97"/>
      <c r="E46" s="97"/>
      <c r="F46" s="97"/>
      <c r="G46" s="2" t="s">
        <v>35</v>
      </c>
      <c r="I46" s="3"/>
      <c r="J46" s="2"/>
      <c r="K46" s="2"/>
      <c r="L46" s="2"/>
      <c r="M46" s="3"/>
      <c r="N46" s="54" t="s">
        <v>17</v>
      </c>
      <c r="O46" s="1" t="s">
        <v>99</v>
      </c>
      <c r="P46" s="54" t="s">
        <v>36</v>
      </c>
      <c r="Q46" s="3"/>
      <c r="R46" s="3"/>
      <c r="S46" s="3"/>
      <c r="T46" s="3"/>
      <c r="U46" s="3"/>
      <c r="W46" s="1" t="s">
        <v>99</v>
      </c>
      <c r="X46" s="2" t="s">
        <v>37</v>
      </c>
      <c r="Y46" s="3"/>
      <c r="Z46" s="3"/>
      <c r="AA46" s="3"/>
      <c r="AB46" s="3"/>
      <c r="AC46" s="3"/>
      <c r="AD46" s="1"/>
      <c r="AE46" s="54"/>
      <c r="AF46" s="3"/>
      <c r="AG46" s="3"/>
      <c r="AH46" s="2"/>
      <c r="AI46" s="3"/>
      <c r="AJ46" s="3"/>
      <c r="AK46" s="3"/>
    </row>
    <row r="47" spans="1:37" ht="13.7" customHeight="1">
      <c r="A47" s="52"/>
      <c r="B47" s="52"/>
      <c r="C47" s="52"/>
      <c r="D47" s="52"/>
      <c r="E47" s="52"/>
      <c r="F47" s="52"/>
      <c r="L47" s="1"/>
      <c r="M47" s="1"/>
      <c r="N47" s="54"/>
      <c r="O47" s="1" t="s">
        <v>99</v>
      </c>
      <c r="P47" s="54" t="s">
        <v>38</v>
      </c>
      <c r="R47" s="3"/>
      <c r="S47" s="3"/>
      <c r="T47" s="3"/>
      <c r="U47" s="3"/>
      <c r="V47" s="3"/>
      <c r="W47" s="3"/>
      <c r="Y47" s="54" t="s">
        <v>39</v>
      </c>
      <c r="Z47" s="3"/>
      <c r="AA47" s="3"/>
      <c r="AB47" s="3"/>
      <c r="AC47" s="3"/>
      <c r="AD47" s="2"/>
      <c r="AE47" s="3"/>
      <c r="AF47" s="3"/>
      <c r="AG47" s="3"/>
      <c r="AH47" s="3"/>
      <c r="AI47" s="55"/>
      <c r="AJ47" s="3"/>
      <c r="AK47" s="3"/>
    </row>
    <row r="48" spans="1:37" ht="5.25" customHeight="1">
      <c r="A48" s="3"/>
      <c r="B48" s="3"/>
      <c r="C48" s="3"/>
      <c r="D48" s="3"/>
      <c r="E48" s="3"/>
      <c r="F48" s="3"/>
      <c r="G48" s="1"/>
      <c r="H48" s="54"/>
      <c r="I48" s="2"/>
      <c r="J48" s="2"/>
      <c r="K48" s="2"/>
      <c r="L48" s="3"/>
      <c r="M48" s="3"/>
      <c r="N48" s="3"/>
      <c r="O48" s="3"/>
      <c r="P48" s="3"/>
      <c r="Q48" s="56"/>
      <c r="R48" s="57"/>
      <c r="S48" s="57"/>
      <c r="T48" s="57"/>
      <c r="U48" s="57"/>
      <c r="V48" s="57"/>
      <c r="W48" s="57"/>
      <c r="X48" s="2"/>
      <c r="Y48" s="2"/>
      <c r="Z48" s="3"/>
      <c r="AA48" s="2"/>
      <c r="AB48" s="2"/>
      <c r="AC48" s="2"/>
      <c r="AD48" s="2"/>
      <c r="AE48" s="2"/>
      <c r="AF48" s="3"/>
      <c r="AG48" s="3"/>
      <c r="AH48" s="3"/>
      <c r="AI48" s="3"/>
      <c r="AJ48" s="3"/>
      <c r="AK48" s="3"/>
    </row>
    <row r="49" spans="1:37" ht="19.899999999999999" customHeight="1">
      <c r="A49" s="3"/>
      <c r="B49" s="3"/>
      <c r="C49" s="2"/>
      <c r="D49" s="2"/>
      <c r="E49" s="2"/>
      <c r="F49" s="2"/>
      <c r="G49" s="94" t="s">
        <v>41</v>
      </c>
      <c r="H49" s="95"/>
      <c r="I49" s="95"/>
      <c r="J49" s="95"/>
      <c r="K49" s="95"/>
      <c r="L49" s="95"/>
      <c r="M49" s="95"/>
      <c r="N49" s="95"/>
      <c r="O49" s="95"/>
      <c r="P49" s="95"/>
      <c r="Q49" s="96"/>
      <c r="R49" s="94"/>
      <c r="S49" s="95"/>
      <c r="T49" s="95"/>
      <c r="U49" s="95"/>
      <c r="V49" s="60" t="s">
        <v>31</v>
      </c>
      <c r="W49" s="95"/>
      <c r="X49" s="95"/>
      <c r="Y49" s="95"/>
      <c r="Z49" s="95"/>
      <c r="AA49" s="95"/>
      <c r="AB49" s="95"/>
      <c r="AC49" s="60" t="s">
        <v>15</v>
      </c>
      <c r="AD49" s="61"/>
      <c r="AE49" s="3"/>
      <c r="AF49" s="3"/>
      <c r="AG49" s="3"/>
      <c r="AH49" s="3"/>
      <c r="AI49" s="3"/>
      <c r="AJ49" s="3"/>
      <c r="AK49" s="3"/>
    </row>
    <row r="50" spans="1:37" ht="19.899999999999999" customHeight="1">
      <c r="A50" s="3"/>
      <c r="B50" s="3"/>
      <c r="C50" s="2"/>
      <c r="D50" s="2"/>
      <c r="E50" s="2"/>
      <c r="F50" s="2"/>
      <c r="G50" s="94" t="s">
        <v>47</v>
      </c>
      <c r="H50" s="95"/>
      <c r="I50" s="95"/>
      <c r="J50" s="95"/>
      <c r="K50" s="95"/>
      <c r="L50" s="95"/>
      <c r="M50" s="95"/>
      <c r="N50" s="95"/>
      <c r="O50" s="95"/>
      <c r="P50" s="95"/>
      <c r="Q50" s="96"/>
      <c r="R50" s="94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60" t="s">
        <v>15</v>
      </c>
      <c r="AD50" s="61"/>
      <c r="AE50" s="3"/>
      <c r="AF50" s="3"/>
      <c r="AG50" s="3"/>
      <c r="AH50" s="3"/>
      <c r="AI50" s="3"/>
      <c r="AJ50" s="3"/>
      <c r="AK50" s="3"/>
    </row>
    <row r="51" spans="1:37" ht="19.899999999999999" customHeight="1">
      <c r="A51" s="3"/>
      <c r="B51" s="3"/>
      <c r="C51" s="2"/>
      <c r="D51" s="2"/>
      <c r="E51" s="2"/>
      <c r="F51" s="2"/>
      <c r="G51" s="94" t="s">
        <v>48</v>
      </c>
      <c r="H51" s="95"/>
      <c r="I51" s="95"/>
      <c r="J51" s="95"/>
      <c r="K51" s="95"/>
      <c r="L51" s="95"/>
      <c r="M51" s="95"/>
      <c r="N51" s="95"/>
      <c r="O51" s="95"/>
      <c r="P51" s="95"/>
      <c r="Q51" s="96"/>
      <c r="R51" s="94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60" t="s">
        <v>15</v>
      </c>
      <c r="AD51" s="61"/>
      <c r="AE51" s="3"/>
      <c r="AF51" s="3"/>
      <c r="AG51" s="3"/>
      <c r="AH51" s="3"/>
      <c r="AI51" s="3"/>
      <c r="AJ51" s="3"/>
      <c r="AK51" s="3"/>
    </row>
    <row r="52" spans="1:37" ht="28.15" customHeight="1">
      <c r="A52" s="3"/>
      <c r="B52" s="3"/>
      <c r="C52" s="1"/>
      <c r="D52" s="1"/>
      <c r="E52" s="1"/>
      <c r="F52" s="2"/>
      <c r="G52" s="1"/>
      <c r="H52" s="1"/>
      <c r="I52" s="1"/>
      <c r="J52" s="1"/>
      <c r="K52" s="1"/>
      <c r="L52" s="1"/>
      <c r="M52" s="1"/>
      <c r="N52" s="2"/>
      <c r="O52" s="2"/>
      <c r="P52" s="1"/>
      <c r="Q52" s="1"/>
      <c r="R52" s="1"/>
      <c r="S52" s="1"/>
      <c r="T52" s="1"/>
      <c r="U52" s="1"/>
      <c r="V52" s="1"/>
      <c r="W52" s="1"/>
      <c r="X52" s="16"/>
      <c r="Y52" s="16"/>
      <c r="Z52" s="17"/>
      <c r="AA52" s="17"/>
      <c r="AB52" s="17"/>
      <c r="AC52" s="17"/>
      <c r="AD52" s="17"/>
      <c r="AE52" s="1"/>
      <c r="AF52" s="1"/>
      <c r="AG52" s="1"/>
      <c r="AH52" s="2"/>
      <c r="AI52" s="2"/>
      <c r="AJ52" s="3"/>
      <c r="AK52" s="3"/>
    </row>
    <row r="53" spans="1:37" ht="11.85" customHeight="1">
      <c r="A53" s="2"/>
      <c r="B53" s="2"/>
      <c r="C53" s="2" t="s">
        <v>21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92" t="s">
        <v>23</v>
      </c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 t="s">
        <v>24</v>
      </c>
      <c r="AC53" s="92"/>
      <c r="AD53" s="92"/>
      <c r="AE53" s="92"/>
      <c r="AF53" s="92"/>
      <c r="AG53" s="92"/>
      <c r="AH53" s="92"/>
      <c r="AI53" s="92"/>
      <c r="AJ53" s="92"/>
      <c r="AK53" s="92"/>
    </row>
    <row r="54" spans="1:37" ht="11.85" customHeight="1">
      <c r="A54" s="2"/>
      <c r="B54" s="2"/>
      <c r="C54" s="2" t="s">
        <v>22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</row>
    <row r="55" spans="1:37" ht="12.9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37" ht="12.9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37" ht="12.9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37" ht="12.9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37" ht="12.9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37" ht="12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37" ht="12.9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7" ht="12.9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7" ht="12.9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7" ht="12.9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</sheetData>
  <mergeCells count="47">
    <mergeCell ref="A15:F15"/>
    <mergeCell ref="C1:AI1"/>
    <mergeCell ref="AA2:AC2"/>
    <mergeCell ref="AE2:AF2"/>
    <mergeCell ref="AH2:AI2"/>
    <mergeCell ref="V3:Z4"/>
    <mergeCell ref="AA3:AK4"/>
    <mergeCell ref="V5:Z6"/>
    <mergeCell ref="AA5:AK6"/>
    <mergeCell ref="D10:AG10"/>
    <mergeCell ref="D12:AG12"/>
    <mergeCell ref="A14:F14"/>
    <mergeCell ref="A33:F33"/>
    <mergeCell ref="A16:F16"/>
    <mergeCell ref="G21:Q21"/>
    <mergeCell ref="R21:AB21"/>
    <mergeCell ref="G22:Q22"/>
    <mergeCell ref="R22:AB22"/>
    <mergeCell ref="G23:Q23"/>
    <mergeCell ref="R23:AB23"/>
    <mergeCell ref="O26:W27"/>
    <mergeCell ref="W29:AA30"/>
    <mergeCell ref="AB29:AK30"/>
    <mergeCell ref="A31:F31"/>
    <mergeCell ref="A32:F32"/>
    <mergeCell ref="A46:F46"/>
    <mergeCell ref="G35:Q35"/>
    <mergeCell ref="R35:U35"/>
    <mergeCell ref="W35:AB35"/>
    <mergeCell ref="G36:Q36"/>
    <mergeCell ref="R36:AB36"/>
    <mergeCell ref="G37:Q37"/>
    <mergeCell ref="R37:AB37"/>
    <mergeCell ref="O39:W40"/>
    <mergeCell ref="W42:AA43"/>
    <mergeCell ref="AB42:AK43"/>
    <mergeCell ref="A44:F44"/>
    <mergeCell ref="A45:F45"/>
    <mergeCell ref="O53:AA54"/>
    <mergeCell ref="AB53:AK54"/>
    <mergeCell ref="G49:Q49"/>
    <mergeCell ref="R49:U49"/>
    <mergeCell ref="W49:AB49"/>
    <mergeCell ref="G50:Q50"/>
    <mergeCell ref="R50:AB50"/>
    <mergeCell ref="G51:Q51"/>
    <mergeCell ref="R51:AB51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&amp;R&amp;10（様式防２-１）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E1E29-B11D-4C3B-9A18-CD971431A790}">
  <dimension ref="A1:AK120"/>
  <sheetViews>
    <sheetView view="pageLayout" zoomScale="147" zoomScaleNormal="100" zoomScalePageLayoutView="147" workbookViewId="0">
      <selection activeCell="B9" sqref="B9"/>
    </sheetView>
  </sheetViews>
  <sheetFormatPr defaultRowHeight="18.75"/>
  <cols>
    <col min="1" max="37" width="2.125" customWidth="1"/>
    <col min="38" max="48" width="2.25" customWidth="1"/>
    <col min="95" max="95" width="8.875" customWidth="1"/>
  </cols>
  <sheetData>
    <row r="1" spans="1:37" ht="30.2" customHeight="1">
      <c r="C1" s="100" t="s">
        <v>28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37" ht="19.7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2"/>
      <c r="AC2" s="122" t="s">
        <v>0</v>
      </c>
      <c r="AD2" s="122"/>
      <c r="AE2" s="122"/>
      <c r="AF2" s="122"/>
      <c r="AG2" s="122" t="s">
        <v>1</v>
      </c>
      <c r="AH2" s="122"/>
      <c r="AI2" s="122" t="s">
        <v>2</v>
      </c>
      <c r="AJ2" s="122"/>
      <c r="AK2" s="3"/>
    </row>
    <row r="3" spans="1:37" ht="17.100000000000001" customHeight="1" thickTop="1" thickBot="1">
      <c r="A3" s="2" t="s">
        <v>97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102" t="s">
        <v>26</v>
      </c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</row>
    <row r="4" spans="1:37" ht="7.9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</row>
    <row r="5" spans="1:37" ht="12.4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  <c r="R5" s="2"/>
      <c r="S5" s="3"/>
      <c r="T5" s="3"/>
      <c r="U5" s="3"/>
      <c r="V5" s="99" t="s">
        <v>27</v>
      </c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</row>
    <row r="6" spans="1:37" ht="12.4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3"/>
      <c r="T6" s="3"/>
      <c r="U6" s="3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</row>
    <row r="7" spans="1:37" ht="11.1" customHeight="1" thickTop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  <c r="R7" s="2"/>
      <c r="S7" s="3"/>
      <c r="T7" s="3"/>
      <c r="U7" s="3"/>
      <c r="V7" s="2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</row>
    <row r="8" spans="1:37" ht="15.75" customHeight="1">
      <c r="A8" s="2"/>
      <c r="B8" s="2" t="s">
        <v>3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2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</row>
    <row r="9" spans="1:37" ht="15.75" customHeight="1">
      <c r="A9" s="2"/>
      <c r="B9" s="2" t="s">
        <v>70</v>
      </c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  <c r="V9" s="2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</row>
    <row r="10" spans="1:37" ht="11.8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customHeight="1">
      <c r="A11" s="2"/>
      <c r="B11" s="2"/>
      <c r="C11" s="2"/>
      <c r="D11" s="101" t="s">
        <v>4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3"/>
      <c r="AI11" s="3"/>
      <c r="AJ11" s="3"/>
      <c r="AK11" s="3"/>
    </row>
    <row r="12" spans="1:37" ht="9.1999999999999993" customHeight="1">
      <c r="A12" s="2"/>
      <c r="B12" s="2"/>
      <c r="C12" s="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3"/>
      <c r="AI12" s="3"/>
      <c r="AJ12" s="3"/>
      <c r="AK12" s="3"/>
    </row>
    <row r="13" spans="1:37" ht="15.75" customHeight="1">
      <c r="A13" s="2"/>
      <c r="B13" s="2"/>
      <c r="C13" s="2"/>
      <c r="D13" s="101" t="s">
        <v>5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3"/>
      <c r="AI13" s="3"/>
      <c r="AJ13" s="3"/>
      <c r="AK13" s="3"/>
    </row>
    <row r="14" spans="1:37" ht="11.85" customHeight="1">
      <c r="A14" s="2"/>
      <c r="B14" s="2"/>
      <c r="C14" s="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3"/>
      <c r="AI14" s="3"/>
      <c r="AJ14" s="3"/>
      <c r="AK14" s="3"/>
    </row>
    <row r="15" spans="1:37" ht="15.75" customHeight="1">
      <c r="A15" s="97" t="s">
        <v>59</v>
      </c>
      <c r="B15" s="97"/>
      <c r="C15" s="97"/>
      <c r="D15" s="97"/>
      <c r="E15" s="97"/>
      <c r="F15" s="97"/>
      <c r="G15" s="53" t="s">
        <v>98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</row>
    <row r="16" spans="1:37" ht="15.75" customHeight="1">
      <c r="A16" s="97" t="s">
        <v>6</v>
      </c>
      <c r="B16" s="97"/>
      <c r="C16" s="97"/>
      <c r="D16" s="97"/>
      <c r="E16" s="97"/>
      <c r="F16" s="97"/>
      <c r="G16" s="53" t="s">
        <v>42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"/>
      <c r="AE16" s="3"/>
      <c r="AF16" s="3"/>
      <c r="AG16" s="3"/>
      <c r="AH16" s="3"/>
      <c r="AI16" s="3"/>
      <c r="AJ16" s="3"/>
      <c r="AK16" s="3"/>
    </row>
    <row r="17" spans="1:37" ht="15.75" customHeight="1">
      <c r="A17" s="97" t="s">
        <v>19</v>
      </c>
      <c r="B17" s="97"/>
      <c r="C17" s="97"/>
      <c r="D17" s="97"/>
      <c r="E17" s="97"/>
      <c r="F17" s="97"/>
      <c r="G17" s="54" t="s">
        <v>49</v>
      </c>
      <c r="H17" s="54"/>
      <c r="I17" s="2"/>
      <c r="J17" s="2"/>
      <c r="K17" s="57"/>
      <c r="L17" s="1"/>
      <c r="M17" s="2"/>
      <c r="N17" s="2"/>
      <c r="O17" s="3"/>
      <c r="P17" s="1"/>
      <c r="Q17" s="2"/>
      <c r="R17" s="2"/>
      <c r="S17" s="2"/>
      <c r="T17" s="3"/>
      <c r="U17" s="3"/>
      <c r="V17" s="2"/>
      <c r="W17" s="1"/>
      <c r="X17" s="54"/>
      <c r="Y17" s="3"/>
      <c r="Z17" s="3"/>
      <c r="AA17" s="2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6.6" customHeight="1">
      <c r="A18" s="3"/>
      <c r="B18" s="3"/>
      <c r="C18" s="3"/>
      <c r="D18" s="3"/>
      <c r="E18" s="3"/>
      <c r="F18" s="3"/>
      <c r="G18" s="1"/>
      <c r="H18" s="54"/>
      <c r="I18" s="2"/>
      <c r="J18" s="2"/>
      <c r="K18" s="2"/>
      <c r="L18" s="3"/>
      <c r="M18" s="3"/>
      <c r="N18" s="3"/>
      <c r="O18" s="3"/>
      <c r="P18" s="3"/>
      <c r="Q18" s="56"/>
      <c r="R18" s="65"/>
      <c r="S18" s="65"/>
      <c r="T18" s="65"/>
      <c r="U18" s="65"/>
      <c r="V18" s="65"/>
      <c r="W18" s="65"/>
      <c r="X18" s="4"/>
      <c r="Y18" s="4"/>
      <c r="Z18" s="6"/>
      <c r="AA18" s="4"/>
      <c r="AB18" s="4"/>
      <c r="AC18" s="4"/>
      <c r="AD18" s="2"/>
      <c r="AE18" s="2"/>
      <c r="AF18" s="3"/>
      <c r="AG18" s="3"/>
      <c r="AH18" s="3"/>
      <c r="AI18" s="3"/>
      <c r="AJ18" s="3"/>
      <c r="AK18" s="3"/>
    </row>
    <row r="19" spans="1:37" ht="22.35" customHeight="1">
      <c r="A19" s="3"/>
      <c r="B19" s="3"/>
      <c r="C19" s="3"/>
      <c r="D19" s="2"/>
      <c r="E19" s="2"/>
      <c r="F19" s="14"/>
      <c r="G19" s="94" t="s">
        <v>52</v>
      </c>
      <c r="H19" s="95"/>
      <c r="I19" s="95"/>
      <c r="J19" s="95"/>
      <c r="K19" s="95"/>
      <c r="L19" s="95"/>
      <c r="M19" s="95"/>
      <c r="N19" s="95"/>
      <c r="O19" s="95"/>
      <c r="P19" s="95"/>
      <c r="Q19" s="96"/>
      <c r="R19" s="117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60" t="s">
        <v>13</v>
      </c>
      <c r="AD19" s="61"/>
      <c r="AE19" s="2"/>
      <c r="AF19" s="2"/>
      <c r="AG19" s="3"/>
      <c r="AH19" s="3"/>
      <c r="AI19" s="3"/>
      <c r="AJ19" s="3"/>
      <c r="AK19" s="3"/>
    </row>
    <row r="20" spans="1:37" ht="22.35" customHeight="1">
      <c r="A20" s="3"/>
      <c r="B20" s="3"/>
      <c r="C20" s="3"/>
      <c r="D20" s="2"/>
      <c r="E20" s="2"/>
      <c r="F20" s="14"/>
      <c r="G20" s="119" t="s">
        <v>53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1"/>
      <c r="R20" s="94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4"/>
      <c r="AD20" s="66"/>
      <c r="AE20" s="62"/>
      <c r="AF20" s="2"/>
      <c r="AG20" s="3"/>
      <c r="AH20" s="3"/>
      <c r="AI20" s="3"/>
      <c r="AJ20" s="3"/>
      <c r="AK20" s="3"/>
    </row>
    <row r="21" spans="1:37" ht="22.35" customHeight="1">
      <c r="A21" s="3"/>
      <c r="B21" s="3"/>
      <c r="C21" s="3"/>
      <c r="D21" s="2"/>
      <c r="E21" s="2"/>
      <c r="F21" s="14"/>
      <c r="G21" s="94" t="s">
        <v>54</v>
      </c>
      <c r="H21" s="95"/>
      <c r="I21" s="95"/>
      <c r="J21" s="95"/>
      <c r="K21" s="95"/>
      <c r="L21" s="95"/>
      <c r="M21" s="95"/>
      <c r="N21" s="95"/>
      <c r="O21" s="95"/>
      <c r="P21" s="95"/>
      <c r="Q21" s="96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67" t="s">
        <v>15</v>
      </c>
      <c r="AD21" s="68"/>
      <c r="AE21" s="69"/>
      <c r="AF21" s="2"/>
      <c r="AG21" s="3"/>
      <c r="AH21" s="3"/>
      <c r="AI21" s="3"/>
      <c r="AJ21" s="3"/>
      <c r="AK21" s="3"/>
    </row>
    <row r="22" spans="1:37" ht="22.35" customHeight="1">
      <c r="A22" s="3"/>
      <c r="B22" s="3"/>
      <c r="C22" s="3"/>
      <c r="D22" s="2"/>
      <c r="E22" s="2"/>
      <c r="F22" s="14"/>
      <c r="G22" s="94" t="s">
        <v>55</v>
      </c>
      <c r="H22" s="95"/>
      <c r="I22" s="95"/>
      <c r="J22" s="95"/>
      <c r="K22" s="95"/>
      <c r="L22" s="95"/>
      <c r="M22" s="95"/>
      <c r="N22" s="95"/>
      <c r="O22" s="95"/>
      <c r="P22" s="95"/>
      <c r="Q22" s="96"/>
      <c r="R22" s="109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60" t="s">
        <v>15</v>
      </c>
      <c r="AD22" s="61"/>
      <c r="AE22" s="70"/>
      <c r="AF22" s="3"/>
      <c r="AG22" s="3"/>
      <c r="AH22" s="3"/>
      <c r="AI22" s="3"/>
      <c r="AJ22" s="3"/>
      <c r="AK22" s="3"/>
    </row>
    <row r="23" spans="1:37" ht="22.35" customHeight="1">
      <c r="A23" s="3"/>
      <c r="B23" s="3"/>
      <c r="C23" s="3"/>
      <c r="D23" s="2"/>
      <c r="E23" s="2"/>
      <c r="F23" s="14"/>
      <c r="G23" s="112" t="s">
        <v>56</v>
      </c>
      <c r="H23" s="113"/>
      <c r="I23" s="113"/>
      <c r="J23" s="113"/>
      <c r="K23" s="113"/>
      <c r="L23" s="113"/>
      <c r="M23" s="113"/>
      <c r="N23" s="113"/>
      <c r="O23" s="113"/>
      <c r="P23" s="113"/>
      <c r="Q23" s="114"/>
      <c r="R23" s="112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4" t="s">
        <v>13</v>
      </c>
      <c r="AD23" s="66"/>
      <c r="AE23" s="62"/>
      <c r="AF23" s="2"/>
      <c r="AG23" s="3"/>
      <c r="AH23" s="3"/>
      <c r="AI23" s="3"/>
      <c r="AJ23" s="3"/>
      <c r="AK23" s="3"/>
    </row>
    <row r="24" spans="1:37" ht="21.4" customHeight="1">
      <c r="D24" s="13"/>
      <c r="E24" s="13"/>
      <c r="F24" s="13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13"/>
      <c r="AD24" s="13"/>
      <c r="AE24" s="13"/>
      <c r="AF24" s="13"/>
    </row>
    <row r="25" spans="1:37" ht="17.649999999999999" customHeight="1">
      <c r="D25" s="13"/>
      <c r="E25" s="13"/>
      <c r="F25" s="13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13"/>
      <c r="AD25" s="13"/>
      <c r="AE25" s="13"/>
      <c r="AF25" s="13"/>
    </row>
    <row r="26" spans="1:37" ht="17.649999999999999" customHeight="1">
      <c r="D26" s="13"/>
      <c r="E26" s="13"/>
      <c r="F26" s="13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13"/>
      <c r="AD26" s="13"/>
      <c r="AE26" s="13"/>
      <c r="AF26" s="13"/>
    </row>
    <row r="27" spans="1:37" ht="9.9499999999999993" customHeight="1">
      <c r="C27" s="25"/>
    </row>
    <row r="28" spans="1:37" ht="7.1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8" t="s">
        <v>14</v>
      </c>
      <c r="P28" s="98"/>
      <c r="Q28" s="98"/>
      <c r="R28" s="98"/>
      <c r="S28" s="98"/>
      <c r="T28" s="98"/>
      <c r="U28" s="98"/>
      <c r="V28" s="98"/>
      <c r="W28" s="98"/>
      <c r="X28" s="9"/>
      <c r="Y28" s="9"/>
      <c r="Z28" s="9"/>
      <c r="AA28" s="9"/>
      <c r="AB28" s="9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6.6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8"/>
      <c r="P29" s="98"/>
      <c r="Q29" s="98"/>
      <c r="R29" s="98"/>
      <c r="S29" s="98"/>
      <c r="T29" s="98"/>
      <c r="U29" s="98"/>
      <c r="V29" s="98"/>
      <c r="W29" s="98"/>
      <c r="X29" s="10"/>
      <c r="Y29" s="10"/>
      <c r="Z29" s="10"/>
      <c r="AA29" s="10"/>
      <c r="AB29" s="10"/>
      <c r="AC29" s="10"/>
      <c r="AD29" s="12"/>
      <c r="AE29" s="12"/>
      <c r="AF29" s="12"/>
      <c r="AG29" s="12"/>
      <c r="AH29" s="12"/>
      <c r="AI29" s="12"/>
      <c r="AJ29" s="12"/>
      <c r="AK29" s="12"/>
    </row>
    <row r="30" spans="1:37" ht="6.6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8"/>
      <c r="P30" s="8"/>
      <c r="Q30" s="8"/>
      <c r="R30" s="8"/>
      <c r="S30" s="8"/>
      <c r="T30" s="8"/>
      <c r="U30" s="8"/>
      <c r="V30" s="8"/>
      <c r="W30" s="8"/>
      <c r="X30" s="3"/>
      <c r="Y30" s="3"/>
      <c r="Z30" s="3"/>
      <c r="AA30" s="3"/>
      <c r="AB30" s="3"/>
      <c r="AC30" s="3"/>
    </row>
    <row r="31" spans="1:37" ht="6.6" customHeight="1" thickBo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8"/>
      <c r="P31" s="8"/>
      <c r="Q31" s="8"/>
      <c r="R31" s="8"/>
      <c r="S31" s="8"/>
      <c r="T31" s="8"/>
      <c r="U31" s="8"/>
      <c r="V31" s="8"/>
      <c r="W31" s="8"/>
      <c r="X31" s="3"/>
      <c r="Y31" s="3"/>
      <c r="Z31" s="3"/>
      <c r="AA31" s="3"/>
      <c r="AB31" s="3"/>
      <c r="AC31" s="3"/>
    </row>
    <row r="32" spans="1:37" ht="11.85" customHeight="1" thickTop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8"/>
      <c r="P32" s="8"/>
      <c r="Q32" s="8"/>
      <c r="R32" s="8"/>
      <c r="S32" s="8"/>
      <c r="T32" s="8"/>
      <c r="U32" s="8"/>
      <c r="V32" s="115" t="s">
        <v>27</v>
      </c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</row>
    <row r="33" spans="1:37" ht="11.85" customHeight="1" thickBo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8"/>
      <c r="P33" s="8"/>
      <c r="Q33" s="8"/>
      <c r="R33" s="8"/>
      <c r="S33" s="8"/>
      <c r="T33" s="8"/>
      <c r="U33" s="8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</row>
    <row r="34" spans="1:37" ht="11.85" customHeight="1" thickTop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8"/>
      <c r="P34" s="8"/>
      <c r="Q34" s="8"/>
      <c r="R34" s="8"/>
      <c r="S34" s="8"/>
      <c r="T34" s="8"/>
      <c r="U34" s="8"/>
      <c r="V34" s="8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</row>
    <row r="35" spans="1:37" ht="15.75" customHeight="1">
      <c r="A35" s="97" t="s">
        <v>59</v>
      </c>
      <c r="B35" s="97"/>
      <c r="C35" s="97"/>
      <c r="D35" s="97"/>
      <c r="E35" s="97"/>
      <c r="F35" s="97"/>
      <c r="G35" s="63" t="str">
        <f>G15</f>
        <v>密閉式石油ストーブ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/>
      <c r="AI35" s="3"/>
      <c r="AJ35" s="3"/>
      <c r="AK35" s="3"/>
    </row>
    <row r="36" spans="1:37" ht="15.75" customHeight="1">
      <c r="A36" s="97" t="s">
        <v>6</v>
      </c>
      <c r="B36" s="97"/>
      <c r="C36" s="97"/>
      <c r="D36" s="97"/>
      <c r="E36" s="97"/>
      <c r="F36" s="97"/>
      <c r="G36" s="63" t="str">
        <f>G16</f>
        <v>JHIA-6277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/>
      <c r="AK36" s="3"/>
    </row>
    <row r="37" spans="1:37" ht="15.75" customHeight="1">
      <c r="A37" s="97" t="s">
        <v>20</v>
      </c>
      <c r="B37" s="97"/>
      <c r="C37" s="97"/>
      <c r="D37" s="97"/>
      <c r="E37" s="97"/>
      <c r="F37" s="97"/>
      <c r="G37" s="54" t="s">
        <v>51</v>
      </c>
      <c r="H37" s="3"/>
      <c r="I37" s="2"/>
      <c r="J37" s="2"/>
      <c r="K37" s="2"/>
      <c r="L37" s="3"/>
      <c r="M37" s="3"/>
      <c r="N37" s="3"/>
      <c r="O37" s="1"/>
      <c r="P37" s="54"/>
      <c r="Q37" s="2"/>
      <c r="R37" s="2"/>
      <c r="S37" s="2"/>
      <c r="T37" s="3"/>
      <c r="U37" s="3"/>
      <c r="V37" s="2"/>
      <c r="W37" s="3"/>
      <c r="X37" s="3"/>
      <c r="Y37" s="3"/>
      <c r="Z37" s="1"/>
      <c r="AA37" s="54"/>
      <c r="AB37" s="1"/>
      <c r="AC37" s="3"/>
      <c r="AD37" s="2"/>
      <c r="AE37" s="3"/>
      <c r="AF37" s="3"/>
      <c r="AG37" s="3"/>
      <c r="AH37" s="3"/>
      <c r="AI37" s="3"/>
      <c r="AJ37" s="3"/>
      <c r="AK37" s="3"/>
    </row>
    <row r="38" spans="1:37" ht="5.25" customHeight="1">
      <c r="A38" s="3"/>
      <c r="B38" s="3"/>
      <c r="C38" s="3"/>
      <c r="D38" s="3"/>
      <c r="E38" s="3"/>
      <c r="F38" s="3"/>
      <c r="G38" s="58"/>
      <c r="H38" s="51"/>
      <c r="I38" s="4"/>
      <c r="J38" s="4"/>
      <c r="K38" s="4"/>
      <c r="L38" s="6"/>
      <c r="M38" s="6"/>
      <c r="N38" s="6"/>
      <c r="O38" s="6"/>
      <c r="P38" s="6"/>
      <c r="Q38" s="59"/>
      <c r="R38" s="65"/>
      <c r="S38" s="65"/>
      <c r="T38" s="57"/>
      <c r="U38" s="57"/>
      <c r="V38" s="57"/>
      <c r="W38" s="57"/>
      <c r="X38" s="2"/>
      <c r="Y38" s="2"/>
      <c r="Z38" s="3"/>
      <c r="AA38" s="2"/>
      <c r="AB38" s="2"/>
      <c r="AC38" s="2"/>
      <c r="AD38" s="2"/>
      <c r="AE38" s="2"/>
      <c r="AF38" s="3"/>
      <c r="AG38" s="3"/>
      <c r="AH38" s="3"/>
      <c r="AI38" s="3"/>
      <c r="AJ38" s="3"/>
      <c r="AK38" s="3"/>
    </row>
    <row r="39" spans="1:37" ht="22.35" customHeight="1">
      <c r="A39" s="3"/>
      <c r="B39" s="3"/>
      <c r="C39" s="3"/>
      <c r="D39" s="2"/>
      <c r="E39" s="2"/>
      <c r="F39" s="14"/>
      <c r="G39" s="94" t="s">
        <v>50</v>
      </c>
      <c r="H39" s="95"/>
      <c r="I39" s="95"/>
      <c r="J39" s="95"/>
      <c r="K39" s="95"/>
      <c r="L39" s="95"/>
      <c r="M39" s="95"/>
      <c r="N39" s="95"/>
      <c r="O39" s="95"/>
      <c r="P39" s="95"/>
      <c r="Q39" s="96"/>
      <c r="R39" s="109"/>
      <c r="S39" s="110"/>
      <c r="T39" s="110"/>
      <c r="U39" s="110"/>
      <c r="V39" s="71" t="s">
        <v>31</v>
      </c>
      <c r="W39" s="111"/>
      <c r="X39" s="111"/>
      <c r="Y39" s="111"/>
      <c r="Z39" s="111"/>
      <c r="AA39" s="111"/>
      <c r="AB39" s="111"/>
      <c r="AC39" s="60" t="s">
        <v>15</v>
      </c>
      <c r="AD39" s="61"/>
      <c r="AE39" s="2"/>
      <c r="AF39" s="2"/>
      <c r="AG39" s="2"/>
      <c r="AH39" s="2"/>
      <c r="AI39" s="2"/>
      <c r="AJ39" s="3"/>
      <c r="AK39" s="3"/>
    </row>
    <row r="40" spans="1:37" ht="22.35" customHeight="1">
      <c r="A40" s="3"/>
      <c r="B40" s="3"/>
      <c r="C40" s="2"/>
      <c r="D40" s="2"/>
      <c r="E40" s="2"/>
      <c r="F40" s="72"/>
      <c r="G40" s="94" t="s">
        <v>57</v>
      </c>
      <c r="H40" s="95"/>
      <c r="I40" s="95"/>
      <c r="J40" s="95"/>
      <c r="K40" s="95"/>
      <c r="L40" s="95"/>
      <c r="M40" s="95"/>
      <c r="N40" s="95"/>
      <c r="O40" s="95"/>
      <c r="P40" s="95"/>
      <c r="Q40" s="96"/>
      <c r="R40" s="94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4" t="s">
        <v>13</v>
      </c>
      <c r="AD40" s="66"/>
      <c r="AE40" s="2"/>
      <c r="AF40" s="3"/>
      <c r="AG40" s="3"/>
      <c r="AH40" s="3"/>
      <c r="AI40" s="3"/>
      <c r="AJ40" s="3"/>
      <c r="AK40" s="3"/>
    </row>
    <row r="41" spans="1:37" ht="22.35" customHeight="1">
      <c r="A41" s="3"/>
      <c r="B41" s="3"/>
      <c r="C41" s="2"/>
      <c r="D41" s="2"/>
      <c r="E41" s="2"/>
      <c r="F41" s="14"/>
      <c r="G41" s="94" t="s">
        <v>58</v>
      </c>
      <c r="H41" s="95"/>
      <c r="I41" s="95"/>
      <c r="J41" s="95"/>
      <c r="K41" s="95"/>
      <c r="L41" s="95"/>
      <c r="M41" s="95"/>
      <c r="N41" s="95"/>
      <c r="O41" s="95"/>
      <c r="P41" s="95"/>
      <c r="Q41" s="96"/>
      <c r="R41" s="94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4" t="s">
        <v>13</v>
      </c>
      <c r="AD41" s="66"/>
      <c r="AE41" s="2"/>
      <c r="AF41" s="3"/>
      <c r="AG41" s="3"/>
      <c r="AH41" s="3"/>
      <c r="AI41" s="3"/>
      <c r="AJ41" s="3"/>
      <c r="AK41" s="3"/>
    </row>
    <row r="42" spans="1:37" ht="13.7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73"/>
      <c r="R42" s="73"/>
      <c r="S42" s="73"/>
      <c r="T42" s="73"/>
      <c r="U42" s="3"/>
      <c r="V42" s="3"/>
      <c r="W42" s="3"/>
      <c r="X42" s="73"/>
      <c r="Y42" s="73"/>
      <c r="Z42" s="73"/>
      <c r="AA42" s="73"/>
      <c r="AB42" s="73"/>
      <c r="AC42" s="73"/>
      <c r="AD42" s="73"/>
      <c r="AE42" s="3"/>
      <c r="AF42" s="3"/>
      <c r="AG42" s="3"/>
      <c r="AH42" s="3"/>
      <c r="AI42" s="3"/>
      <c r="AJ42" s="3"/>
      <c r="AK42" s="3"/>
    </row>
    <row r="43" spans="1:37" ht="13.7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13.7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16.35000000000000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13.7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11.85" customHeight="1">
      <c r="A47" s="2"/>
      <c r="B47" s="2"/>
      <c r="C47" s="2" t="s">
        <v>21</v>
      </c>
      <c r="D47" s="13"/>
      <c r="E47" s="13"/>
      <c r="F47" s="13"/>
      <c r="G47" s="13"/>
      <c r="H47" s="13"/>
      <c r="I47" s="13"/>
      <c r="J47" s="13"/>
      <c r="K47" s="2"/>
      <c r="L47" s="2"/>
      <c r="M47" s="2"/>
      <c r="N47" s="14"/>
      <c r="O47" s="103" t="s">
        <v>23</v>
      </c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5"/>
      <c r="AB47" s="104" t="s">
        <v>24</v>
      </c>
      <c r="AC47" s="104"/>
      <c r="AD47" s="104"/>
      <c r="AE47" s="104"/>
      <c r="AF47" s="104"/>
      <c r="AG47" s="104"/>
      <c r="AH47" s="104"/>
      <c r="AI47" s="104"/>
      <c r="AJ47" s="104"/>
      <c r="AK47" s="105"/>
    </row>
    <row r="48" spans="1:37" ht="11.85" customHeight="1">
      <c r="A48" s="2"/>
      <c r="B48" s="2"/>
      <c r="C48" s="2" t="s">
        <v>22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14"/>
      <c r="O48" s="106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8"/>
      <c r="AB48" s="107"/>
      <c r="AC48" s="107"/>
      <c r="AD48" s="107"/>
      <c r="AE48" s="107"/>
      <c r="AF48" s="107"/>
      <c r="AG48" s="107"/>
      <c r="AH48" s="107"/>
      <c r="AI48" s="107"/>
      <c r="AJ48" s="107"/>
      <c r="AK48" s="108"/>
    </row>
    <row r="49" spans="1:29" ht="12.9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2.9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2.9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2.9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2.9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2.9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2.9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2.9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2.9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2.9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2.9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2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2.9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2.9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2.9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2.9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</sheetData>
  <mergeCells count="38">
    <mergeCell ref="C1:AI1"/>
    <mergeCell ref="AC2:AF2"/>
    <mergeCell ref="AG2:AH2"/>
    <mergeCell ref="AI2:AJ2"/>
    <mergeCell ref="V3:Z4"/>
    <mergeCell ref="AA3:AK4"/>
    <mergeCell ref="G21:Q21"/>
    <mergeCell ref="R21:AB21"/>
    <mergeCell ref="V5:Z6"/>
    <mergeCell ref="AA5:AK6"/>
    <mergeCell ref="D11:AG11"/>
    <mergeCell ref="D13:AG13"/>
    <mergeCell ref="A15:F15"/>
    <mergeCell ref="A16:F16"/>
    <mergeCell ref="A17:F17"/>
    <mergeCell ref="G19:Q19"/>
    <mergeCell ref="R19:AB19"/>
    <mergeCell ref="G20:Q20"/>
    <mergeCell ref="R20:AB20"/>
    <mergeCell ref="W39:AB39"/>
    <mergeCell ref="G22:Q22"/>
    <mergeCell ref="R22:AB22"/>
    <mergeCell ref="G23:Q23"/>
    <mergeCell ref="R23:AB23"/>
    <mergeCell ref="O28:W29"/>
    <mergeCell ref="V32:Z33"/>
    <mergeCell ref="AA32:AK33"/>
    <mergeCell ref="A35:F35"/>
    <mergeCell ref="A36:F36"/>
    <mergeCell ref="A37:F37"/>
    <mergeCell ref="G39:Q39"/>
    <mergeCell ref="R39:U39"/>
    <mergeCell ref="G40:Q40"/>
    <mergeCell ref="R40:AB40"/>
    <mergeCell ref="G41:Q41"/>
    <mergeCell ref="R41:AB41"/>
    <mergeCell ref="O47:AA48"/>
    <mergeCell ref="AB47:AK48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&amp;R&amp;10（様式防２-２）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1125B-475D-455A-B8BD-8E44230B9798}">
  <dimension ref="A1:AP126"/>
  <sheetViews>
    <sheetView tabSelected="1" view="pageBreakPreview" zoomScaleNormal="100" zoomScaleSheetLayoutView="100" zoomScalePageLayoutView="147" workbookViewId="0"/>
  </sheetViews>
  <sheetFormatPr defaultRowHeight="18.75"/>
  <cols>
    <col min="1" max="37" width="2.125" customWidth="1"/>
    <col min="38" max="38" width="2.25" customWidth="1"/>
    <col min="39" max="39" width="25.375" hidden="1" customWidth="1"/>
    <col min="40" max="40" width="9" hidden="1" customWidth="1"/>
    <col min="41" max="41" width="25.5" hidden="1" customWidth="1"/>
    <col min="42" max="42" width="9" hidden="1" customWidth="1"/>
    <col min="85" max="85" width="8.875" customWidth="1"/>
  </cols>
  <sheetData>
    <row r="1" spans="1:42" ht="21.6" customHeight="1">
      <c r="C1" s="100" t="s">
        <v>29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42" ht="15.7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131"/>
      <c r="AB2" s="131"/>
      <c r="AC2" s="131"/>
      <c r="AD2" s="2" t="s">
        <v>0</v>
      </c>
      <c r="AE2" s="131"/>
      <c r="AF2" s="131"/>
      <c r="AG2" s="2" t="s">
        <v>1</v>
      </c>
      <c r="AH2" s="131"/>
      <c r="AI2" s="131"/>
      <c r="AJ2" s="2" t="s">
        <v>2</v>
      </c>
      <c r="AK2" s="3"/>
    </row>
    <row r="3" spans="1:42" ht="15.75" customHeight="1" thickTop="1" thickBot="1">
      <c r="A3" s="2" t="s">
        <v>97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102" t="s">
        <v>26</v>
      </c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</row>
    <row r="4" spans="1:42" ht="9.1999999999999993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</row>
    <row r="5" spans="1:42" ht="12.4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  <c r="P5" s="2"/>
      <c r="Q5" s="2"/>
      <c r="R5" s="2"/>
      <c r="S5" s="3"/>
      <c r="T5" s="3"/>
      <c r="U5" s="3"/>
      <c r="V5" s="99" t="s">
        <v>27</v>
      </c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</row>
    <row r="6" spans="1:42" ht="12.4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  <c r="P6" s="2"/>
      <c r="Q6" s="2"/>
      <c r="R6" s="2"/>
      <c r="S6" s="3"/>
      <c r="T6" s="3"/>
      <c r="U6" s="3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</row>
    <row r="7" spans="1:42" ht="13.7" customHeight="1" thickTop="1">
      <c r="A7" s="2"/>
      <c r="B7" s="2" t="s">
        <v>3</v>
      </c>
      <c r="C7" s="2"/>
      <c r="D7" s="2"/>
      <c r="E7" s="2"/>
      <c r="F7" s="2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</row>
    <row r="8" spans="1:42" ht="13.7" customHeight="1">
      <c r="A8" s="2"/>
      <c r="B8" s="2" t="s">
        <v>70</v>
      </c>
      <c r="C8" s="2"/>
      <c r="D8" s="2"/>
      <c r="E8" s="2"/>
      <c r="F8" s="2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</row>
    <row r="9" spans="1:42" ht="6.6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42" ht="13.7" customHeight="1">
      <c r="A10" s="2"/>
      <c r="B10" s="2"/>
      <c r="C10" s="2"/>
      <c r="D10" s="101" t="s">
        <v>4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3"/>
      <c r="AI10" s="3"/>
      <c r="AJ10" s="3"/>
      <c r="AK10" s="3"/>
    </row>
    <row r="11" spans="1:42" ht="7.15" customHeight="1">
      <c r="A11" s="2"/>
      <c r="B11" s="2"/>
      <c r="C11" s="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3"/>
      <c r="AI11" s="3"/>
      <c r="AJ11" s="3"/>
      <c r="AK11" s="3"/>
    </row>
    <row r="12" spans="1:42" ht="13.7" customHeight="1">
      <c r="A12" s="2"/>
      <c r="B12" s="2"/>
      <c r="C12" s="2"/>
      <c r="D12" s="101" t="s">
        <v>5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3"/>
      <c r="AI12" s="3"/>
      <c r="AJ12" s="3"/>
      <c r="AK12" s="3"/>
      <c r="AM12" s="42" t="s">
        <v>110</v>
      </c>
    </row>
    <row r="13" spans="1:42" ht="6.6" customHeight="1" thickBot="1">
      <c r="A13" s="2"/>
      <c r="B13" s="2"/>
      <c r="C13" s="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3"/>
      <c r="AI13" s="3"/>
      <c r="AJ13" s="3"/>
      <c r="AK13" s="3"/>
    </row>
    <row r="14" spans="1:42" ht="13.7" customHeight="1">
      <c r="A14" s="97" t="s">
        <v>59</v>
      </c>
      <c r="B14" s="97"/>
      <c r="C14" s="97"/>
      <c r="D14" s="97"/>
      <c r="E14" s="97"/>
      <c r="F14" s="97"/>
      <c r="G14" s="132" t="s">
        <v>75</v>
      </c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3"/>
      <c r="AF14" s="3"/>
      <c r="AG14" s="3"/>
      <c r="AH14" s="3"/>
      <c r="AI14" s="3"/>
      <c r="AJ14" s="3"/>
      <c r="AK14" s="3"/>
      <c r="AM14" s="74" t="s">
        <v>62</v>
      </c>
      <c r="AN14" s="75" t="b">
        <v>0</v>
      </c>
      <c r="AO14" s="75" t="s">
        <v>16</v>
      </c>
      <c r="AP14" s="76" t="b">
        <v>0</v>
      </c>
    </row>
    <row r="15" spans="1:42" ht="13.7" customHeight="1">
      <c r="A15" s="97" t="s">
        <v>6</v>
      </c>
      <c r="B15" s="97"/>
      <c r="C15" s="97"/>
      <c r="D15" s="97"/>
      <c r="E15" s="97"/>
      <c r="F15" s="97"/>
      <c r="G15" s="53" t="s">
        <v>42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  <c r="AM15" s="77"/>
      <c r="AN15" s="78"/>
      <c r="AO15" s="78" t="s">
        <v>30</v>
      </c>
      <c r="AP15" s="79" t="b">
        <v>0</v>
      </c>
    </row>
    <row r="16" spans="1:42" ht="13.7" customHeight="1">
      <c r="A16" s="97" t="s">
        <v>7</v>
      </c>
      <c r="B16" s="97"/>
      <c r="C16" s="97"/>
      <c r="D16" s="97"/>
      <c r="E16" s="97"/>
      <c r="F16" s="97"/>
      <c r="G16" s="22"/>
      <c r="H16" s="123" t="s">
        <v>61</v>
      </c>
      <c r="I16" s="123"/>
      <c r="J16" s="123"/>
      <c r="K16" s="123"/>
      <c r="L16" s="123"/>
      <c r="M16" s="123"/>
      <c r="N16" s="54"/>
      <c r="O16" s="124" t="s">
        <v>63</v>
      </c>
      <c r="P16" s="124"/>
      <c r="Q16" s="124"/>
      <c r="R16" s="124"/>
      <c r="S16" s="124"/>
      <c r="T16" s="124"/>
      <c r="U16" s="124"/>
      <c r="V16" s="124"/>
      <c r="W16" s="124"/>
      <c r="X16" s="124"/>
      <c r="Y16" s="54"/>
      <c r="Z16" s="124" t="s">
        <v>8</v>
      </c>
      <c r="AA16" s="124"/>
      <c r="AB16" s="124"/>
      <c r="AC16" s="124"/>
      <c r="AD16" s="124"/>
      <c r="AE16" s="124"/>
      <c r="AF16" s="124"/>
      <c r="AG16" s="3"/>
      <c r="AH16" s="3"/>
      <c r="AI16" s="3"/>
      <c r="AJ16" s="3"/>
      <c r="AK16" s="3"/>
      <c r="AM16" s="77" t="s">
        <v>63</v>
      </c>
      <c r="AN16" s="78" t="b">
        <v>0</v>
      </c>
      <c r="AO16" s="78"/>
      <c r="AP16" s="79"/>
    </row>
    <row r="17" spans="1:42" ht="13.7" customHeight="1">
      <c r="A17" s="52"/>
      <c r="B17" s="52"/>
      <c r="C17" s="52"/>
      <c r="D17" s="52"/>
      <c r="E17" s="52"/>
      <c r="F17" s="52"/>
      <c r="G17" s="22" t="s">
        <v>17</v>
      </c>
      <c r="H17" s="54"/>
      <c r="I17" s="125" t="s">
        <v>16</v>
      </c>
      <c r="J17" s="125"/>
      <c r="K17" s="125"/>
      <c r="L17" s="125"/>
      <c r="M17" s="1"/>
      <c r="N17" s="54"/>
      <c r="O17" s="125" t="s">
        <v>30</v>
      </c>
      <c r="P17" s="125"/>
      <c r="Q17" s="125"/>
      <c r="R17" s="125"/>
      <c r="S17" s="1" t="s">
        <v>25</v>
      </c>
      <c r="T17" s="2"/>
      <c r="U17" s="2"/>
      <c r="V17" s="2"/>
      <c r="W17" s="2"/>
      <c r="X17" s="2"/>
      <c r="Y17" s="1"/>
      <c r="Z17" s="2"/>
      <c r="AA17" s="2"/>
      <c r="AB17" s="2"/>
      <c r="AC17" s="2"/>
      <c r="AD17" s="2"/>
      <c r="AE17" s="3"/>
      <c r="AF17" s="3"/>
      <c r="AG17" s="3"/>
      <c r="AH17" s="3"/>
      <c r="AI17" s="3"/>
      <c r="AJ17" s="3"/>
      <c r="AK17" s="3"/>
      <c r="AM17" s="77" t="s">
        <v>8</v>
      </c>
      <c r="AN17" s="78" t="b">
        <v>0</v>
      </c>
      <c r="AO17" s="78"/>
      <c r="AP17" s="79"/>
    </row>
    <row r="18" spans="1:42" ht="13.7" customHeight="1">
      <c r="A18" s="2"/>
      <c r="B18" s="2"/>
      <c r="C18" s="2"/>
      <c r="D18" s="2"/>
      <c r="E18" s="3"/>
      <c r="F18" s="3"/>
      <c r="G18" s="22"/>
      <c r="H18" s="123" t="s">
        <v>9</v>
      </c>
      <c r="I18" s="123"/>
      <c r="J18" s="123"/>
      <c r="K18" s="123"/>
      <c r="L18" s="123"/>
      <c r="M18" s="54" t="s">
        <v>17</v>
      </c>
      <c r="N18" s="54"/>
      <c r="O18" s="125" t="s">
        <v>18</v>
      </c>
      <c r="P18" s="125"/>
      <c r="Q18" s="125"/>
      <c r="R18" s="125"/>
      <c r="S18" s="54"/>
      <c r="T18" s="125" t="s">
        <v>43</v>
      </c>
      <c r="U18" s="125"/>
      <c r="V18" s="125"/>
      <c r="W18" s="125"/>
      <c r="X18" s="54"/>
      <c r="Y18" s="54"/>
      <c r="Z18" s="124" t="s">
        <v>10</v>
      </c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3"/>
      <c r="AM18" s="77" t="s">
        <v>9</v>
      </c>
      <c r="AN18" s="78" t="b">
        <v>0</v>
      </c>
      <c r="AO18" s="78" t="s">
        <v>64</v>
      </c>
      <c r="AP18" s="79" t="b">
        <v>0</v>
      </c>
    </row>
    <row r="19" spans="1:42" ht="13.7" customHeight="1">
      <c r="A19" s="3"/>
      <c r="B19" s="3"/>
      <c r="C19" s="3"/>
      <c r="D19" s="3"/>
      <c r="E19" s="3"/>
      <c r="F19" s="3"/>
      <c r="G19" s="22"/>
      <c r="H19" s="124" t="s">
        <v>11</v>
      </c>
      <c r="I19" s="124"/>
      <c r="J19" s="124"/>
      <c r="K19" s="124"/>
      <c r="L19" s="124"/>
      <c r="M19" s="124"/>
      <c r="N19" s="124"/>
      <c r="O19" s="124"/>
      <c r="P19" s="124"/>
      <c r="Q19" s="3"/>
      <c r="R19" s="88"/>
      <c r="S19" s="130" t="s">
        <v>12</v>
      </c>
      <c r="T19" s="130"/>
      <c r="U19" s="130"/>
      <c r="V19" s="130"/>
      <c r="W19" s="130"/>
      <c r="X19" s="130"/>
      <c r="Y19" s="130"/>
      <c r="Z19" s="130"/>
      <c r="AA19" s="130"/>
      <c r="AB19" s="130"/>
      <c r="AC19" s="2"/>
      <c r="AD19" s="2"/>
      <c r="AE19" s="2"/>
      <c r="AF19" s="3"/>
      <c r="AG19" s="3"/>
      <c r="AH19" s="3"/>
      <c r="AI19" s="3"/>
      <c r="AJ19" s="3"/>
      <c r="AK19" s="3"/>
      <c r="AM19" s="77"/>
      <c r="AN19" s="78"/>
      <c r="AO19" s="78" t="s">
        <v>65</v>
      </c>
      <c r="AP19" s="79" t="b">
        <v>0</v>
      </c>
    </row>
    <row r="20" spans="1:42" ht="5.85" customHeight="1">
      <c r="A20" s="3"/>
      <c r="B20" s="3"/>
      <c r="C20" s="3"/>
      <c r="D20" s="3"/>
      <c r="E20" s="3"/>
      <c r="F20" s="3"/>
      <c r="G20" s="58"/>
      <c r="H20" s="51"/>
      <c r="I20" s="4"/>
      <c r="J20" s="4"/>
      <c r="K20" s="4"/>
      <c r="L20" s="6"/>
      <c r="M20" s="6"/>
      <c r="N20" s="6"/>
      <c r="O20" s="6"/>
      <c r="P20" s="6"/>
      <c r="Q20" s="59"/>
      <c r="R20" s="57"/>
      <c r="S20" s="57"/>
      <c r="T20" s="57"/>
      <c r="U20" s="57"/>
      <c r="V20" s="57"/>
      <c r="W20" s="57"/>
      <c r="X20" s="2"/>
      <c r="Y20" s="2"/>
      <c r="Z20" s="3"/>
      <c r="AA20" s="2"/>
      <c r="AB20" s="2"/>
      <c r="AC20" s="2"/>
      <c r="AD20" s="2"/>
      <c r="AE20" s="2"/>
      <c r="AF20" s="3"/>
      <c r="AG20" s="3"/>
      <c r="AH20" s="3"/>
      <c r="AI20" s="3"/>
      <c r="AJ20" s="3"/>
      <c r="AK20" s="3"/>
      <c r="AM20" s="77"/>
      <c r="AN20" s="78"/>
      <c r="AO20" s="78"/>
      <c r="AP20" s="79"/>
    </row>
    <row r="21" spans="1:42" ht="19.899999999999999" customHeight="1">
      <c r="A21" s="3"/>
      <c r="B21" s="3"/>
      <c r="C21" s="3"/>
      <c r="D21" s="2"/>
      <c r="E21" s="2"/>
      <c r="F21" s="14"/>
      <c r="G21" s="94" t="s">
        <v>44</v>
      </c>
      <c r="H21" s="95"/>
      <c r="I21" s="95"/>
      <c r="J21" s="95"/>
      <c r="K21" s="95"/>
      <c r="L21" s="95"/>
      <c r="M21" s="95"/>
      <c r="N21" s="95"/>
      <c r="O21" s="95"/>
      <c r="P21" s="95"/>
      <c r="Q21" s="96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60" t="s">
        <v>15</v>
      </c>
      <c r="AD21" s="61"/>
      <c r="AE21" s="2"/>
      <c r="AF21" s="2"/>
      <c r="AG21" s="2"/>
      <c r="AH21" s="2"/>
      <c r="AI21" s="2"/>
      <c r="AJ21" s="3"/>
      <c r="AK21" s="3"/>
      <c r="AM21" s="77" t="s">
        <v>10</v>
      </c>
      <c r="AN21" s="78" t="b">
        <v>0</v>
      </c>
      <c r="AO21" s="78"/>
      <c r="AP21" s="79"/>
    </row>
    <row r="22" spans="1:42" ht="19.899999999999999" customHeight="1">
      <c r="A22" s="3"/>
      <c r="B22" s="3"/>
      <c r="C22" s="2"/>
      <c r="D22" s="2"/>
      <c r="E22" s="2"/>
      <c r="F22" s="14"/>
      <c r="G22" s="94" t="s">
        <v>45</v>
      </c>
      <c r="H22" s="95"/>
      <c r="I22" s="95"/>
      <c r="J22" s="95"/>
      <c r="K22" s="95"/>
      <c r="L22" s="95"/>
      <c r="M22" s="95"/>
      <c r="N22" s="95"/>
      <c r="O22" s="95"/>
      <c r="P22" s="95"/>
      <c r="Q22" s="96"/>
      <c r="R22" s="129">
        <f>ROUNDDOWN(R21*10%,0)</f>
        <v>0</v>
      </c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4" t="s">
        <v>13</v>
      </c>
      <c r="AD22" s="61"/>
      <c r="AE22" s="2"/>
      <c r="AF22" s="2"/>
      <c r="AG22" s="2"/>
      <c r="AH22" s="3"/>
      <c r="AI22" s="2"/>
      <c r="AJ22" s="3"/>
      <c r="AK22" s="3"/>
      <c r="AM22" s="77" t="s">
        <v>66</v>
      </c>
      <c r="AN22" s="78" t="b">
        <v>0</v>
      </c>
      <c r="AO22" s="78"/>
      <c r="AP22" s="79"/>
    </row>
    <row r="23" spans="1:42" ht="19.899999999999999" customHeight="1" thickBot="1">
      <c r="A23" s="3"/>
      <c r="B23" s="3"/>
      <c r="C23" s="2"/>
      <c r="D23" s="2"/>
      <c r="E23" s="2"/>
      <c r="F23" s="14"/>
      <c r="G23" s="94" t="s">
        <v>46</v>
      </c>
      <c r="H23" s="95"/>
      <c r="I23" s="95"/>
      <c r="J23" s="95"/>
      <c r="K23" s="95"/>
      <c r="L23" s="95"/>
      <c r="M23" s="95"/>
      <c r="N23" s="95"/>
      <c r="O23" s="95"/>
      <c r="P23" s="95"/>
      <c r="Q23" s="96"/>
      <c r="R23" s="129">
        <f>SUM(R21,R22)</f>
        <v>0</v>
      </c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4" t="s">
        <v>13</v>
      </c>
      <c r="AD23" s="61"/>
      <c r="AE23" s="62"/>
      <c r="AF23" s="2"/>
      <c r="AG23" s="2"/>
      <c r="AH23" s="2"/>
      <c r="AI23" s="2"/>
      <c r="AJ23" s="3"/>
      <c r="AK23" s="3"/>
      <c r="AM23" s="80" t="s">
        <v>12</v>
      </c>
      <c r="AN23" s="81" t="b">
        <v>0</v>
      </c>
      <c r="AO23" s="81"/>
      <c r="AP23" s="82"/>
    </row>
    <row r="24" spans="1:42" ht="13.15" customHeight="1">
      <c r="A24" s="3"/>
      <c r="C24" s="2"/>
      <c r="D24" s="2"/>
      <c r="E24" s="36" t="s">
        <v>32</v>
      </c>
      <c r="F24" s="15"/>
      <c r="G24" s="15"/>
      <c r="H24" s="15"/>
      <c r="K24" s="15"/>
      <c r="L24" s="15"/>
      <c r="M24" s="15"/>
      <c r="N24" s="15"/>
      <c r="O24" s="15"/>
      <c r="P24" s="15"/>
      <c r="Q24" s="15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6"/>
      <c r="AD24" s="16"/>
      <c r="AE24" s="2"/>
      <c r="AF24" s="2"/>
      <c r="AG24" s="2"/>
      <c r="AH24" s="2"/>
      <c r="AI24" s="2"/>
      <c r="AJ24" s="3"/>
      <c r="AK24" s="3"/>
    </row>
    <row r="25" spans="1:42" ht="9.9499999999999993" customHeight="1">
      <c r="A25" s="3"/>
      <c r="C25" s="2"/>
      <c r="D25" s="2"/>
      <c r="E25" s="2"/>
      <c r="F25" s="2"/>
      <c r="G25" s="36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2"/>
      <c r="AD25" s="2"/>
      <c r="AE25" s="2"/>
      <c r="AF25" s="2"/>
      <c r="AG25" s="2"/>
      <c r="AH25" s="2"/>
      <c r="AI25" s="2"/>
      <c r="AJ25" s="3"/>
      <c r="AK25" s="3"/>
    </row>
    <row r="26" spans="1:42" ht="7.7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8" t="s">
        <v>14</v>
      </c>
      <c r="P26" s="98"/>
      <c r="Q26" s="98"/>
      <c r="R26" s="98"/>
      <c r="S26" s="98"/>
      <c r="T26" s="98"/>
      <c r="U26" s="98"/>
      <c r="V26" s="98"/>
      <c r="W26" s="98"/>
      <c r="X26" s="9"/>
      <c r="Y26" s="9"/>
      <c r="Z26" s="9"/>
      <c r="AA26" s="9"/>
      <c r="AB26" s="9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42" ht="7.7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8"/>
      <c r="P27" s="98"/>
      <c r="Q27" s="98"/>
      <c r="R27" s="98"/>
      <c r="S27" s="98"/>
      <c r="T27" s="98"/>
      <c r="U27" s="98"/>
      <c r="V27" s="98"/>
      <c r="W27" s="98"/>
      <c r="X27" s="10"/>
      <c r="Y27" s="10"/>
      <c r="Z27" s="10"/>
      <c r="AA27" s="10"/>
      <c r="AB27" s="10"/>
      <c r="AC27" s="10"/>
      <c r="AD27" s="12"/>
      <c r="AE27" s="12"/>
      <c r="AF27" s="12"/>
      <c r="AG27" s="12"/>
      <c r="AH27" s="12"/>
      <c r="AI27" s="12"/>
      <c r="AJ27" s="12"/>
      <c r="AK27" s="12"/>
    </row>
    <row r="28" spans="1:42" ht="7.7" customHeight="1" thickBo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8"/>
      <c r="P28" s="8"/>
      <c r="Q28" s="8"/>
      <c r="R28" s="8"/>
      <c r="S28" s="8"/>
      <c r="T28" s="8"/>
      <c r="U28" s="8"/>
      <c r="V28" s="8"/>
      <c r="W28" s="8"/>
      <c r="X28" s="3"/>
      <c r="Y28" s="3"/>
      <c r="Z28" s="3"/>
      <c r="AA28" s="3"/>
      <c r="AB28" s="3"/>
      <c r="AC28" s="3"/>
    </row>
    <row r="29" spans="1:42" ht="12.4" customHeight="1" thickTop="1" thickBo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8"/>
      <c r="P29" s="8"/>
      <c r="Q29" s="8"/>
      <c r="R29" s="8"/>
      <c r="S29" s="8"/>
      <c r="T29" s="8"/>
      <c r="U29" s="8"/>
      <c r="V29" s="8"/>
      <c r="W29" s="99" t="s">
        <v>27</v>
      </c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</row>
    <row r="30" spans="1:42" ht="12.4" customHeight="1" thickTop="1" thickBo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8"/>
      <c r="P30" s="8"/>
      <c r="Q30" s="8"/>
      <c r="R30" s="8"/>
      <c r="S30" s="8"/>
      <c r="T30" s="8"/>
      <c r="U30" s="8"/>
      <c r="V30" s="8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1:42" ht="13.7" customHeight="1" thickTop="1">
      <c r="A31" s="97" t="s">
        <v>59</v>
      </c>
      <c r="B31" s="97"/>
      <c r="C31" s="97"/>
      <c r="D31" s="97"/>
      <c r="E31" s="97"/>
      <c r="F31" s="97"/>
      <c r="G31" s="63" t="str">
        <f>G14</f>
        <v>密閉式石油ストーブ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3"/>
      <c r="AE31" s="3"/>
      <c r="AF31" s="3"/>
      <c r="AG31" s="3"/>
      <c r="AH31" s="3"/>
      <c r="AI31" s="3"/>
      <c r="AJ31" s="3"/>
      <c r="AK31" s="3"/>
    </row>
    <row r="32" spans="1:42" ht="13.7" customHeight="1">
      <c r="A32" s="97" t="s">
        <v>6</v>
      </c>
      <c r="B32" s="97"/>
      <c r="C32" s="97"/>
      <c r="D32" s="97"/>
      <c r="E32" s="97"/>
      <c r="F32" s="97"/>
      <c r="G32" s="63" t="str">
        <f>G15</f>
        <v>JHIA-6277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3"/>
      <c r="AG32" s="3"/>
      <c r="AH32" s="3"/>
      <c r="AI32" s="3"/>
      <c r="AJ32" s="3"/>
      <c r="AK32" s="3"/>
    </row>
    <row r="33" spans="1:41" ht="13.7" customHeight="1">
      <c r="A33" s="97" t="s">
        <v>7</v>
      </c>
      <c r="B33" s="97"/>
      <c r="C33" s="97"/>
      <c r="D33" s="97"/>
      <c r="E33" s="97"/>
      <c r="F33" s="97"/>
      <c r="G33" s="2" t="s">
        <v>33</v>
      </c>
      <c r="H33" s="3"/>
      <c r="I33" s="2"/>
      <c r="J33" s="2"/>
      <c r="K33" s="2"/>
      <c r="L33" s="3"/>
      <c r="M33" s="3"/>
      <c r="N33" s="1" t="s">
        <v>17</v>
      </c>
      <c r="O33" s="54"/>
      <c r="P33" s="124" t="s">
        <v>34</v>
      </c>
      <c r="Q33" s="124"/>
      <c r="R33" s="124"/>
      <c r="S33" s="124"/>
      <c r="T33" s="124"/>
      <c r="U33" s="124"/>
      <c r="V33" s="124"/>
      <c r="W33" s="54"/>
      <c r="X33" s="125" t="s">
        <v>69</v>
      </c>
      <c r="Y33" s="125"/>
      <c r="Z33" s="125"/>
      <c r="AA33" s="125"/>
      <c r="AB33" s="125"/>
      <c r="AC33" s="125"/>
      <c r="AD33" s="125"/>
      <c r="AE33" s="125"/>
      <c r="AF33" s="125"/>
      <c r="AG33" s="125"/>
      <c r="AH33" s="1" t="s">
        <v>25</v>
      </c>
      <c r="AJ33" s="3"/>
      <c r="AK33" s="3"/>
    </row>
    <row r="34" spans="1:41" ht="5.25" customHeight="1" thickBot="1">
      <c r="A34" s="3"/>
      <c r="B34" s="3"/>
      <c r="C34" s="3"/>
      <c r="D34" s="3"/>
      <c r="E34" s="3"/>
      <c r="F34" s="3"/>
      <c r="G34" s="1"/>
      <c r="H34" s="54"/>
      <c r="I34" s="2"/>
      <c r="J34" s="2"/>
      <c r="K34" s="2"/>
      <c r="L34" s="3"/>
      <c r="M34" s="3"/>
      <c r="N34" s="3"/>
      <c r="O34" s="3"/>
      <c r="P34" s="3"/>
      <c r="Q34" s="56"/>
      <c r="R34" s="57"/>
      <c r="S34" s="57"/>
      <c r="T34" s="57"/>
      <c r="U34" s="57"/>
      <c r="V34" s="57"/>
      <c r="W34" s="57"/>
      <c r="X34" s="2"/>
      <c r="Y34" s="2"/>
      <c r="Z34" s="3"/>
      <c r="AA34" s="2"/>
      <c r="AB34" s="2"/>
      <c r="AC34" s="2"/>
      <c r="AD34" s="2"/>
      <c r="AE34" s="2"/>
      <c r="AF34" s="3"/>
      <c r="AG34" s="3"/>
      <c r="AH34" s="3"/>
      <c r="AI34" s="3"/>
      <c r="AJ34" s="3"/>
      <c r="AK34" s="3"/>
    </row>
    <row r="35" spans="1:41" ht="19.899999999999999" customHeight="1">
      <c r="A35" s="3"/>
      <c r="B35" s="64"/>
      <c r="C35" s="64"/>
      <c r="D35" s="64"/>
      <c r="E35" s="64"/>
      <c r="F35" s="64"/>
      <c r="G35" s="94" t="s">
        <v>40</v>
      </c>
      <c r="H35" s="95"/>
      <c r="I35" s="95"/>
      <c r="J35" s="95"/>
      <c r="K35" s="95"/>
      <c r="L35" s="95"/>
      <c r="M35" s="95"/>
      <c r="N35" s="95"/>
      <c r="O35" s="95"/>
      <c r="P35" s="95"/>
      <c r="Q35" s="96"/>
      <c r="R35" s="126"/>
      <c r="S35" s="127"/>
      <c r="T35" s="127"/>
      <c r="U35" s="127"/>
      <c r="V35" s="60" t="s">
        <v>31</v>
      </c>
      <c r="W35" s="128">
        <f>IF(AN35=TRUE,AO35*R35,IF(AN36=TRUE,AO36*R35,0))</f>
        <v>0</v>
      </c>
      <c r="X35" s="128"/>
      <c r="Y35" s="128"/>
      <c r="Z35" s="128"/>
      <c r="AA35" s="128"/>
      <c r="AB35" s="128"/>
      <c r="AC35" s="60" t="s">
        <v>15</v>
      </c>
      <c r="AD35" s="61"/>
      <c r="AE35" s="3"/>
      <c r="AF35" s="3"/>
      <c r="AG35" s="3"/>
      <c r="AH35" s="3"/>
      <c r="AI35" s="3"/>
      <c r="AJ35" s="3"/>
      <c r="AK35" s="3"/>
      <c r="AM35" s="74" t="s">
        <v>67</v>
      </c>
      <c r="AN35" s="75" t="b">
        <v>0</v>
      </c>
      <c r="AO35" s="76">
        <v>1000</v>
      </c>
    </row>
    <row r="36" spans="1:41" ht="19.899999999999999" customHeight="1" thickBot="1">
      <c r="A36" s="3"/>
      <c r="B36" s="3"/>
      <c r="C36" s="2"/>
      <c r="D36" s="2"/>
      <c r="E36" s="2"/>
      <c r="F36" s="2"/>
      <c r="G36" s="94" t="s">
        <v>47</v>
      </c>
      <c r="H36" s="95"/>
      <c r="I36" s="95"/>
      <c r="J36" s="95"/>
      <c r="K36" s="95"/>
      <c r="L36" s="95"/>
      <c r="M36" s="95"/>
      <c r="N36" s="95"/>
      <c r="O36" s="95"/>
      <c r="P36" s="95"/>
      <c r="Q36" s="96"/>
      <c r="R36" s="129">
        <f>ROUNDDOWN(W35*10%,0)</f>
        <v>0</v>
      </c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60" t="s">
        <v>15</v>
      </c>
      <c r="AD36" s="61"/>
      <c r="AE36" s="3"/>
      <c r="AF36" s="3"/>
      <c r="AG36" s="3"/>
      <c r="AH36" s="3"/>
      <c r="AI36" s="3"/>
      <c r="AJ36" s="3"/>
      <c r="AK36" s="3"/>
      <c r="AM36" s="80" t="s">
        <v>69</v>
      </c>
      <c r="AN36" s="81" t="b">
        <v>0</v>
      </c>
      <c r="AO36" s="82">
        <v>1000</v>
      </c>
    </row>
    <row r="37" spans="1:41" ht="19.899999999999999" customHeight="1">
      <c r="A37" s="3"/>
      <c r="B37" s="3"/>
      <c r="C37" s="2"/>
      <c r="D37" s="2"/>
      <c r="E37" s="2"/>
      <c r="F37" s="2"/>
      <c r="G37" s="94" t="s">
        <v>48</v>
      </c>
      <c r="H37" s="95"/>
      <c r="I37" s="95"/>
      <c r="J37" s="95"/>
      <c r="K37" s="95"/>
      <c r="L37" s="95"/>
      <c r="M37" s="95"/>
      <c r="N37" s="95"/>
      <c r="O37" s="95"/>
      <c r="P37" s="95"/>
      <c r="Q37" s="96"/>
      <c r="R37" s="129">
        <f>SUM(W35,R36)</f>
        <v>0</v>
      </c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60" t="s">
        <v>15</v>
      </c>
      <c r="AD37" s="61"/>
      <c r="AE37" s="3"/>
      <c r="AF37" s="3"/>
      <c r="AG37" s="3"/>
      <c r="AH37" s="3"/>
      <c r="AI37" s="3"/>
      <c r="AJ37" s="3"/>
      <c r="AK37" s="3"/>
    </row>
    <row r="38" spans="1:41" ht="12.95" customHeight="1">
      <c r="A38" s="3"/>
      <c r="B38" s="3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2"/>
      <c r="O38" s="2"/>
      <c r="P38" s="1"/>
      <c r="Q38" s="1"/>
      <c r="R38" s="1"/>
      <c r="S38" s="1"/>
      <c r="T38" s="1"/>
      <c r="U38" s="1"/>
      <c r="V38" s="1"/>
      <c r="W38" s="1"/>
      <c r="X38" s="16"/>
      <c r="Y38" s="16"/>
      <c r="Z38" s="17"/>
      <c r="AA38" s="17"/>
      <c r="AB38" s="17"/>
      <c r="AC38" s="17"/>
      <c r="AD38" s="17"/>
      <c r="AE38" s="1"/>
      <c r="AF38" s="1"/>
      <c r="AG38" s="1"/>
      <c r="AH38" s="2"/>
      <c r="AI38" s="2"/>
      <c r="AJ38" s="3"/>
      <c r="AK38" s="3"/>
    </row>
    <row r="39" spans="1:41" ht="7.7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8" t="s">
        <v>14</v>
      </c>
      <c r="P39" s="98"/>
      <c r="Q39" s="98"/>
      <c r="R39" s="98"/>
      <c r="S39" s="98"/>
      <c r="T39" s="98"/>
      <c r="U39" s="98"/>
      <c r="V39" s="98"/>
      <c r="W39" s="98"/>
      <c r="X39" s="9"/>
      <c r="Y39" s="9"/>
      <c r="Z39" s="9"/>
      <c r="AA39" s="9"/>
      <c r="AB39" s="9"/>
      <c r="AC39" s="11"/>
      <c r="AD39" s="11"/>
      <c r="AE39" s="11"/>
      <c r="AF39" s="11"/>
      <c r="AG39" s="11"/>
      <c r="AH39" s="11"/>
      <c r="AI39" s="11"/>
      <c r="AJ39" s="11"/>
      <c r="AK39" s="11"/>
    </row>
    <row r="40" spans="1:41" ht="7.7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98"/>
      <c r="P40" s="98"/>
      <c r="Q40" s="98"/>
      <c r="R40" s="98"/>
      <c r="S40" s="98"/>
      <c r="T40" s="98"/>
      <c r="U40" s="98"/>
      <c r="V40" s="98"/>
      <c r="W40" s="98"/>
      <c r="X40" s="10"/>
      <c r="Y40" s="10"/>
      <c r="Z40" s="10"/>
      <c r="AA40" s="10"/>
      <c r="AB40" s="10"/>
      <c r="AC40" s="10"/>
      <c r="AD40" s="12"/>
      <c r="AE40" s="12"/>
      <c r="AF40" s="12"/>
      <c r="AG40" s="12"/>
      <c r="AH40" s="12"/>
      <c r="AI40" s="12"/>
      <c r="AJ40" s="12"/>
      <c r="AK40" s="12"/>
    </row>
    <row r="41" spans="1:41" ht="7.7" customHeight="1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8"/>
      <c r="P41" s="8"/>
      <c r="Q41" s="8"/>
      <c r="R41" s="8"/>
      <c r="S41" s="8"/>
      <c r="T41" s="8"/>
      <c r="U41" s="8"/>
      <c r="V41" s="8"/>
      <c r="W41" s="8"/>
      <c r="X41" s="3"/>
      <c r="Y41" s="3"/>
      <c r="Z41" s="3"/>
      <c r="AA41" s="3"/>
      <c r="AB41" s="3"/>
      <c r="AC41" s="3"/>
    </row>
    <row r="42" spans="1:41" ht="12.4" customHeight="1" thickTop="1" thickBo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8"/>
      <c r="P42" s="8"/>
      <c r="Q42" s="8"/>
      <c r="R42" s="8"/>
      <c r="S42" s="8"/>
      <c r="T42" s="8"/>
      <c r="U42" s="8"/>
      <c r="V42" s="8"/>
      <c r="W42" s="99" t="s">
        <v>27</v>
      </c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</row>
    <row r="43" spans="1:41" ht="12.4" customHeight="1" thickTop="1" thickBo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8"/>
      <c r="P43" s="8"/>
      <c r="Q43" s="8"/>
      <c r="R43" s="8"/>
      <c r="S43" s="8"/>
      <c r="T43" s="8"/>
      <c r="U43" s="8"/>
      <c r="V43" s="8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</row>
    <row r="44" spans="1:41" ht="13.7" customHeight="1" thickTop="1">
      <c r="A44" s="97" t="s">
        <v>59</v>
      </c>
      <c r="B44" s="97"/>
      <c r="C44" s="97"/>
      <c r="D44" s="97"/>
      <c r="E44" s="97"/>
      <c r="F44" s="97"/>
      <c r="G44" s="63" t="str">
        <f>G14</f>
        <v>密閉式石油ストーブ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3"/>
      <c r="AE44" s="3"/>
      <c r="AF44" s="3"/>
      <c r="AG44" s="3"/>
      <c r="AH44" s="3"/>
      <c r="AI44" s="3"/>
      <c r="AJ44" s="3"/>
      <c r="AK44" s="3"/>
    </row>
    <row r="45" spans="1:41" ht="13.7" customHeight="1">
      <c r="A45" s="97" t="s">
        <v>6</v>
      </c>
      <c r="B45" s="97"/>
      <c r="C45" s="97"/>
      <c r="D45" s="97"/>
      <c r="E45" s="97"/>
      <c r="F45" s="97"/>
      <c r="G45" s="63" t="str">
        <f>G15</f>
        <v>JHIA-6277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"/>
      <c r="AE45" s="3"/>
      <c r="AF45" s="3"/>
      <c r="AG45" s="3"/>
      <c r="AH45" s="3"/>
      <c r="AI45" s="3"/>
      <c r="AJ45" s="3"/>
      <c r="AK45" s="3"/>
    </row>
    <row r="46" spans="1:41" ht="13.7" customHeight="1">
      <c r="A46" s="97" t="s">
        <v>7</v>
      </c>
      <c r="B46" s="97"/>
      <c r="C46" s="97"/>
      <c r="D46" s="97"/>
      <c r="E46" s="97"/>
      <c r="F46" s="97"/>
      <c r="G46" s="2" t="s">
        <v>35</v>
      </c>
      <c r="H46" s="3"/>
      <c r="I46" s="3"/>
      <c r="J46" s="2"/>
      <c r="K46" s="2"/>
      <c r="L46" s="2"/>
      <c r="M46" s="3"/>
      <c r="N46" s="54" t="s">
        <v>17</v>
      </c>
      <c r="O46" s="54"/>
      <c r="P46" s="124" t="s">
        <v>36</v>
      </c>
      <c r="Q46" s="124"/>
      <c r="R46" s="124"/>
      <c r="S46" s="124"/>
      <c r="T46" s="124"/>
      <c r="U46" s="124"/>
      <c r="V46" s="124"/>
      <c r="W46" s="54"/>
      <c r="X46" s="125" t="s">
        <v>37</v>
      </c>
      <c r="Y46" s="125"/>
      <c r="Z46" s="125"/>
      <c r="AA46" s="125"/>
      <c r="AB46" s="125"/>
      <c r="AC46" s="125"/>
      <c r="AD46" s="125"/>
    </row>
    <row r="47" spans="1:41" ht="13.7" customHeight="1">
      <c r="A47" s="52"/>
      <c r="B47" s="52"/>
      <c r="C47" s="52"/>
      <c r="D47" s="52"/>
      <c r="E47" s="52"/>
      <c r="F47" s="52"/>
      <c r="G47" s="3"/>
      <c r="H47" s="3"/>
      <c r="I47" s="3"/>
      <c r="J47" s="3"/>
      <c r="K47" s="3"/>
      <c r="L47" s="1"/>
      <c r="M47" s="1"/>
      <c r="N47" s="54"/>
      <c r="O47" s="54"/>
      <c r="P47" s="124" t="s">
        <v>38</v>
      </c>
      <c r="Q47" s="124"/>
      <c r="R47" s="124"/>
      <c r="S47" s="124"/>
      <c r="T47" s="124"/>
      <c r="U47" s="124"/>
      <c r="V47" s="124"/>
      <c r="W47" s="124"/>
      <c r="X47" s="124"/>
      <c r="Y47" s="124"/>
      <c r="Z47" s="1" t="s">
        <v>25</v>
      </c>
      <c r="AB47" s="3"/>
      <c r="AC47" s="3"/>
      <c r="AD47" s="2"/>
      <c r="AE47" s="3"/>
      <c r="AF47" s="3"/>
      <c r="AG47" s="3"/>
      <c r="AH47" s="3"/>
      <c r="AI47" s="55"/>
      <c r="AJ47" s="3"/>
      <c r="AK47" s="3"/>
    </row>
    <row r="48" spans="1:41" ht="5.25" customHeight="1" thickBot="1">
      <c r="A48" s="3"/>
      <c r="B48" s="3"/>
      <c r="C48" s="3"/>
      <c r="D48" s="3"/>
      <c r="E48" s="3"/>
      <c r="F48" s="3"/>
      <c r="G48" s="1"/>
      <c r="H48" s="54"/>
      <c r="I48" s="2"/>
      <c r="J48" s="2"/>
      <c r="K48" s="2"/>
      <c r="L48" s="3"/>
      <c r="M48" s="3"/>
      <c r="N48" s="3"/>
      <c r="O48" s="3"/>
      <c r="P48" s="3"/>
      <c r="Q48" s="56"/>
      <c r="R48" s="57"/>
      <c r="S48" s="57"/>
      <c r="T48" s="57"/>
      <c r="U48" s="57"/>
      <c r="V48" s="57"/>
      <c r="W48" s="57"/>
      <c r="X48" s="2"/>
      <c r="Y48" s="2"/>
      <c r="Z48" s="3"/>
      <c r="AA48" s="2"/>
      <c r="AB48" s="2"/>
      <c r="AC48" s="2"/>
      <c r="AD48" s="2"/>
      <c r="AE48" s="2"/>
      <c r="AF48" s="3"/>
      <c r="AG48" s="3"/>
      <c r="AH48" s="3"/>
      <c r="AI48" s="3"/>
      <c r="AJ48" s="3"/>
      <c r="AK48" s="3"/>
    </row>
    <row r="49" spans="1:41" ht="19.899999999999999" customHeight="1">
      <c r="A49" s="3"/>
      <c r="B49" s="3"/>
      <c r="C49" s="2"/>
      <c r="D49" s="2"/>
      <c r="E49" s="2"/>
      <c r="F49" s="2"/>
      <c r="G49" s="94" t="s">
        <v>41</v>
      </c>
      <c r="H49" s="95"/>
      <c r="I49" s="95"/>
      <c r="J49" s="95"/>
      <c r="K49" s="95"/>
      <c r="L49" s="95"/>
      <c r="M49" s="95"/>
      <c r="N49" s="95"/>
      <c r="O49" s="95"/>
      <c r="P49" s="95"/>
      <c r="Q49" s="96"/>
      <c r="R49" s="126"/>
      <c r="S49" s="127"/>
      <c r="T49" s="127"/>
      <c r="U49" s="127"/>
      <c r="V49" s="60" t="s">
        <v>31</v>
      </c>
      <c r="W49" s="128">
        <f>IF(AN49=TRUE,AO49*R49,IF(AN50=TRUE,AO50*R49,IF(AN51=TRUE,AO51*R49,0)))</f>
        <v>0</v>
      </c>
      <c r="X49" s="128"/>
      <c r="Y49" s="128"/>
      <c r="Z49" s="128"/>
      <c r="AA49" s="128"/>
      <c r="AB49" s="128"/>
      <c r="AC49" s="60" t="s">
        <v>15</v>
      </c>
      <c r="AD49" s="61"/>
      <c r="AE49" s="3"/>
      <c r="AF49" s="3"/>
      <c r="AG49" s="3"/>
      <c r="AH49" s="3"/>
      <c r="AI49" s="3"/>
      <c r="AJ49" s="3"/>
      <c r="AK49" s="3"/>
      <c r="AM49" s="74" t="s">
        <v>36</v>
      </c>
      <c r="AN49" s="75" t="b">
        <v>0</v>
      </c>
      <c r="AO49" s="76">
        <v>2000</v>
      </c>
    </row>
    <row r="50" spans="1:41" ht="19.899999999999999" customHeight="1">
      <c r="A50" s="3"/>
      <c r="B50" s="3"/>
      <c r="C50" s="2"/>
      <c r="D50" s="2"/>
      <c r="E50" s="2"/>
      <c r="F50" s="2"/>
      <c r="G50" s="94" t="s">
        <v>47</v>
      </c>
      <c r="H50" s="95"/>
      <c r="I50" s="95"/>
      <c r="J50" s="95"/>
      <c r="K50" s="95"/>
      <c r="L50" s="95"/>
      <c r="M50" s="95"/>
      <c r="N50" s="95"/>
      <c r="O50" s="95"/>
      <c r="P50" s="95"/>
      <c r="Q50" s="96"/>
      <c r="R50" s="129">
        <f>ROUNDDOWN(W49*10%,0)</f>
        <v>0</v>
      </c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60" t="s">
        <v>15</v>
      </c>
      <c r="AD50" s="61"/>
      <c r="AE50" s="3"/>
      <c r="AF50" s="3"/>
      <c r="AG50" s="3"/>
      <c r="AH50" s="3"/>
      <c r="AI50" s="3"/>
      <c r="AJ50" s="3"/>
      <c r="AK50" s="3"/>
      <c r="AM50" s="77" t="s">
        <v>37</v>
      </c>
      <c r="AN50" s="78" t="b">
        <v>0</v>
      </c>
      <c r="AO50" s="79">
        <v>2000</v>
      </c>
    </row>
    <row r="51" spans="1:41" ht="19.899999999999999" customHeight="1" thickBot="1">
      <c r="A51" s="3"/>
      <c r="B51" s="3"/>
      <c r="C51" s="2"/>
      <c r="D51" s="2"/>
      <c r="E51" s="2"/>
      <c r="F51" s="2"/>
      <c r="G51" s="94" t="s">
        <v>48</v>
      </c>
      <c r="H51" s="95"/>
      <c r="I51" s="95"/>
      <c r="J51" s="95"/>
      <c r="K51" s="95"/>
      <c r="L51" s="95"/>
      <c r="M51" s="95"/>
      <c r="N51" s="95"/>
      <c r="O51" s="95"/>
      <c r="P51" s="95"/>
      <c r="Q51" s="96"/>
      <c r="R51" s="129">
        <f>SUM(W49,R50)</f>
        <v>0</v>
      </c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60" t="s">
        <v>15</v>
      </c>
      <c r="AD51" s="61"/>
      <c r="AE51" s="3"/>
      <c r="AF51" s="3"/>
      <c r="AG51" s="3"/>
      <c r="AH51" s="3"/>
      <c r="AI51" s="3"/>
      <c r="AJ51" s="3"/>
      <c r="AK51" s="3"/>
      <c r="AM51" s="80" t="s">
        <v>68</v>
      </c>
      <c r="AN51" s="81" t="b">
        <v>0</v>
      </c>
      <c r="AO51" s="82">
        <v>2000</v>
      </c>
    </row>
    <row r="52" spans="1:41" ht="28.15" customHeight="1">
      <c r="A52" s="3"/>
      <c r="B52" s="3"/>
      <c r="C52" s="1"/>
      <c r="D52" s="1"/>
      <c r="E52" s="1"/>
      <c r="F52" s="2"/>
      <c r="G52" s="1"/>
      <c r="H52" s="1"/>
      <c r="I52" s="1"/>
      <c r="J52" s="1"/>
      <c r="K52" s="1"/>
      <c r="L52" s="1"/>
      <c r="M52" s="1"/>
      <c r="N52" s="2"/>
      <c r="O52" s="2"/>
      <c r="P52" s="1"/>
      <c r="Q52" s="1"/>
      <c r="R52" s="1"/>
      <c r="S52" s="1"/>
      <c r="T52" s="1"/>
      <c r="U52" s="1"/>
      <c r="V52" s="1"/>
      <c r="W52" s="1"/>
      <c r="X52" s="16"/>
      <c r="Y52" s="16"/>
      <c r="Z52" s="17"/>
      <c r="AA52" s="17"/>
      <c r="AB52" s="17"/>
      <c r="AC52" s="17"/>
      <c r="AD52" s="17"/>
      <c r="AE52" s="1"/>
      <c r="AF52" s="1"/>
      <c r="AG52" s="1"/>
      <c r="AH52" s="2"/>
      <c r="AI52" s="2"/>
      <c r="AJ52" s="3"/>
      <c r="AK52" s="3"/>
    </row>
    <row r="53" spans="1:41" ht="11.85" customHeight="1">
      <c r="A53" s="2"/>
      <c r="B53" s="2"/>
      <c r="C53" s="2" t="s">
        <v>21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92" t="s">
        <v>23</v>
      </c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 t="s">
        <v>24</v>
      </c>
      <c r="AC53" s="92"/>
      <c r="AD53" s="92"/>
      <c r="AE53" s="92"/>
      <c r="AF53" s="92"/>
      <c r="AG53" s="92"/>
      <c r="AH53" s="92"/>
      <c r="AI53" s="92"/>
      <c r="AJ53" s="92"/>
      <c r="AK53" s="92"/>
    </row>
    <row r="54" spans="1:41" ht="11.85" customHeight="1">
      <c r="A54" s="2"/>
      <c r="B54" s="2"/>
      <c r="C54" s="2" t="s">
        <v>22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</row>
    <row r="55" spans="1:41" ht="12.9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41" ht="12.9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41" ht="12.9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41" ht="12.9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41" ht="12.95" customHeight="1">
      <c r="A59" s="3" t="s">
        <v>104</v>
      </c>
      <c r="B59" s="3"/>
      <c r="C59" s="3"/>
      <c r="D59" s="3"/>
      <c r="E59" s="3"/>
      <c r="F59" s="3"/>
      <c r="G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41" ht="12.95" customHeight="1">
      <c r="A60" s="43" t="s">
        <v>60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5"/>
      <c r="Q60" s="3"/>
      <c r="R60" s="78" t="s">
        <v>106</v>
      </c>
      <c r="S60" s="83" t="s">
        <v>111</v>
      </c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78"/>
      <c r="AE60" s="78"/>
      <c r="AF60" s="78"/>
      <c r="AG60" s="78"/>
      <c r="AH60" s="78"/>
      <c r="AI60" s="78"/>
      <c r="AJ60" s="78"/>
    </row>
    <row r="61" spans="1:41" ht="12.95" customHeight="1">
      <c r="A61" s="46" t="s">
        <v>72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7"/>
      <c r="Q61" s="3"/>
      <c r="R61" s="84" t="s">
        <v>105</v>
      </c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78"/>
      <c r="AE61" s="78"/>
      <c r="AF61" s="78"/>
      <c r="AG61" s="78"/>
      <c r="AH61" s="78"/>
      <c r="AI61" s="78"/>
      <c r="AJ61" s="78"/>
    </row>
    <row r="62" spans="1:41" ht="12.95" customHeight="1">
      <c r="A62" s="46" t="s">
        <v>73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7"/>
      <c r="Q62" s="3"/>
      <c r="R62" s="84" t="s">
        <v>107</v>
      </c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78"/>
      <c r="AE62" s="78"/>
      <c r="AF62" s="78"/>
      <c r="AG62" s="78"/>
      <c r="AH62" s="78"/>
      <c r="AI62" s="78"/>
      <c r="AJ62" s="78"/>
    </row>
    <row r="63" spans="1:41" ht="12.95" customHeight="1">
      <c r="A63" s="46" t="s">
        <v>74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7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41" ht="12.95" customHeight="1">
      <c r="A64" s="46" t="s">
        <v>75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7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46" t="s">
        <v>76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7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46" t="s">
        <v>77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7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46" t="s">
        <v>78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7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46" t="s">
        <v>79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7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46" t="s">
        <v>80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7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46" t="s">
        <v>81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7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46" t="s">
        <v>108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7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46" t="s">
        <v>82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7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46" t="s">
        <v>83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7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46" t="s">
        <v>84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7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46" t="s">
        <v>85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7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46" t="s">
        <v>86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7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46" t="s">
        <v>109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7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46" t="s">
        <v>87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7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46" t="s">
        <v>88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7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46" t="s">
        <v>89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7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46" t="s">
        <v>90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7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46" t="s">
        <v>91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7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46" t="s">
        <v>92</v>
      </c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7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46" t="s">
        <v>93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7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46" t="s">
        <v>94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7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46" t="s">
        <v>95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7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46" t="s">
        <v>96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7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</sheetData>
  <mergeCells count="64">
    <mergeCell ref="A15:F15"/>
    <mergeCell ref="C1:AI1"/>
    <mergeCell ref="AA2:AC2"/>
    <mergeCell ref="AE2:AF2"/>
    <mergeCell ref="AH2:AI2"/>
    <mergeCell ref="V3:Z4"/>
    <mergeCell ref="AA3:AK4"/>
    <mergeCell ref="V5:Z6"/>
    <mergeCell ref="AA5:AK6"/>
    <mergeCell ref="D10:AG10"/>
    <mergeCell ref="D12:AG12"/>
    <mergeCell ref="A14:F14"/>
    <mergeCell ref="G14:AD14"/>
    <mergeCell ref="A31:F31"/>
    <mergeCell ref="A32:F32"/>
    <mergeCell ref="A33:F33"/>
    <mergeCell ref="P33:V33"/>
    <mergeCell ref="A16:F16"/>
    <mergeCell ref="G21:Q21"/>
    <mergeCell ref="R21:AB21"/>
    <mergeCell ref="G22:Q22"/>
    <mergeCell ref="R22:AB22"/>
    <mergeCell ref="G23:Q23"/>
    <mergeCell ref="R23:AB23"/>
    <mergeCell ref="Z18:AJ18"/>
    <mergeCell ref="H19:P19"/>
    <mergeCell ref="S19:AB19"/>
    <mergeCell ref="G37:Q37"/>
    <mergeCell ref="R37:AB37"/>
    <mergeCell ref="O26:W27"/>
    <mergeCell ref="W29:AA30"/>
    <mergeCell ref="AB29:AK30"/>
    <mergeCell ref="G35:Q35"/>
    <mergeCell ref="R35:U35"/>
    <mergeCell ref="W35:AB35"/>
    <mergeCell ref="G36:Q36"/>
    <mergeCell ref="R36:AB36"/>
    <mergeCell ref="X33:AG33"/>
    <mergeCell ref="A44:F44"/>
    <mergeCell ref="A45:F45"/>
    <mergeCell ref="A46:F46"/>
    <mergeCell ref="P46:V46"/>
    <mergeCell ref="X46:AD46"/>
    <mergeCell ref="R51:AB51"/>
    <mergeCell ref="O39:W40"/>
    <mergeCell ref="W42:AA43"/>
    <mergeCell ref="AB42:AK43"/>
    <mergeCell ref="P47:Y47"/>
    <mergeCell ref="O53:AA54"/>
    <mergeCell ref="AB53:AK54"/>
    <mergeCell ref="H16:M16"/>
    <mergeCell ref="O16:X16"/>
    <mergeCell ref="Z16:AF16"/>
    <mergeCell ref="I17:L17"/>
    <mergeCell ref="O17:R17"/>
    <mergeCell ref="H18:L18"/>
    <mergeCell ref="O18:R18"/>
    <mergeCell ref="T18:W18"/>
    <mergeCell ref="G49:Q49"/>
    <mergeCell ref="R49:U49"/>
    <mergeCell ref="W49:AB49"/>
    <mergeCell ref="G50:Q50"/>
    <mergeCell ref="R50:AB50"/>
    <mergeCell ref="G51:Q51"/>
  </mergeCells>
  <phoneticPr fontId="1"/>
  <conditionalFormatting sqref="H18:L18">
    <cfRule type="expression" dxfId="16" priority="81">
      <formula>$AN$18=TRUE</formula>
    </cfRule>
  </conditionalFormatting>
  <conditionalFormatting sqref="H16:M16">
    <cfRule type="expression" dxfId="15" priority="59">
      <formula>$AN$14=TRUE</formula>
    </cfRule>
  </conditionalFormatting>
  <conditionalFormatting sqref="H19:P19">
    <cfRule type="expression" dxfId="14" priority="84">
      <formula>$AN$22=TRUE</formula>
    </cfRule>
  </conditionalFormatting>
  <conditionalFormatting sqref="I17:L17">
    <cfRule type="expression" dxfId="13" priority="61">
      <formula>$AP$14=TRUE</formula>
    </cfRule>
  </conditionalFormatting>
  <conditionalFormatting sqref="O17:R17">
    <cfRule type="expression" dxfId="12" priority="62">
      <formula>$AP$15=TRUE</formula>
    </cfRule>
  </conditionalFormatting>
  <conditionalFormatting sqref="O18:R18">
    <cfRule type="expression" dxfId="11" priority="82">
      <formula>$AP$18=TRUE</formula>
    </cfRule>
  </conditionalFormatting>
  <conditionalFormatting sqref="O16:X16">
    <cfRule type="expression" dxfId="10" priority="64">
      <formula>$AN$16=TRUE</formula>
    </cfRule>
  </conditionalFormatting>
  <conditionalFormatting sqref="P33:V33">
    <cfRule type="expression" dxfId="9" priority="86">
      <formula>$AN$35</formula>
    </cfRule>
  </conditionalFormatting>
  <conditionalFormatting sqref="P46:V46">
    <cfRule type="expression" dxfId="8" priority="88">
      <formula>$AN$49=TRUE</formula>
    </cfRule>
  </conditionalFormatting>
  <conditionalFormatting sqref="P47:Y47">
    <cfRule type="expression" dxfId="7" priority="90">
      <formula>$AN$51=TRUE</formula>
    </cfRule>
  </conditionalFormatting>
  <conditionalFormatting sqref="S19:AB19">
    <cfRule type="expression" dxfId="6" priority="73">
      <formula>$AN$23=TRUE</formula>
    </cfRule>
  </conditionalFormatting>
  <conditionalFormatting sqref="T18:W18">
    <cfRule type="expression" dxfId="5" priority="83">
      <formula>$AP$19=TRUE</formula>
    </cfRule>
  </conditionalFormatting>
  <conditionalFormatting sqref="X33 AH33">
    <cfRule type="expression" dxfId="4" priority="87">
      <formula>$AN$36=TRUE</formula>
    </cfRule>
  </conditionalFormatting>
  <conditionalFormatting sqref="X46:AD46">
    <cfRule type="expression" dxfId="3" priority="89">
      <formula>$AN$50=TRUE</formula>
    </cfRule>
  </conditionalFormatting>
  <conditionalFormatting sqref="Z16:AF16">
    <cfRule type="expression" dxfId="2" priority="75">
      <formula>$AN$17=TRUE</formula>
    </cfRule>
    <cfRule type="expression" dxfId="1" priority="76">
      <formula>#REF!=TRUE</formula>
    </cfRule>
  </conditionalFormatting>
  <conditionalFormatting sqref="Z18:AJ18">
    <cfRule type="expression" dxfId="0" priority="85">
      <formula>$AN$21=TRUE</formula>
    </cfRule>
  </conditionalFormatting>
  <dataValidations count="1">
    <dataValidation type="list" allowBlank="1" showInputMessage="1" showErrorMessage="1" sqref="G14:AD14" xr:uid="{794844A5-E27F-4A54-907B-9224938FDA5A}">
      <formula1>$A$61:$A$87</formula1>
    </dataValidation>
  </dataValidations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&amp;R&amp;10（様式防２-１）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19050</xdr:rowOff>
                  </from>
                  <to>
                    <xdr:col>7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15</xdr:row>
                    <xdr:rowOff>19050</xdr:rowOff>
                  </from>
                  <to>
                    <xdr:col>14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15</xdr:row>
                    <xdr:rowOff>19050</xdr:rowOff>
                  </from>
                  <to>
                    <xdr:col>25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Check Box 6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16</xdr:row>
                    <xdr:rowOff>19050</xdr:rowOff>
                  </from>
                  <to>
                    <xdr:col>8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Check Box 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16</xdr:row>
                    <xdr:rowOff>19050</xdr:rowOff>
                  </from>
                  <to>
                    <xdr:col>14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Check Box 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7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17</xdr:row>
                    <xdr:rowOff>19050</xdr:rowOff>
                  </from>
                  <to>
                    <xdr:col>14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17</xdr:row>
                    <xdr:rowOff>19050</xdr:rowOff>
                  </from>
                  <to>
                    <xdr:col>19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Check Box 11">
              <controlPr defaultSize="0" autoFill="0" autoLine="0" autoPict="0">
                <anchor moveWithCells="1" sizeWithCells="1">
                  <from>
                    <xdr:col>24</xdr:col>
                    <xdr:colOff>0</xdr:colOff>
                    <xdr:row>17</xdr:row>
                    <xdr:rowOff>19050</xdr:rowOff>
                  </from>
                  <to>
                    <xdr:col>25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7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 sizeWithCells="1">
                  <from>
                    <xdr:col>17</xdr:col>
                    <xdr:colOff>0</xdr:colOff>
                    <xdr:row>18</xdr:row>
                    <xdr:rowOff>19050</xdr:rowOff>
                  </from>
                  <to>
                    <xdr:col>18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5" name="Check Box 18">
              <controlPr defaultSize="0" autoFill="0" autoLine="0" autoPict="0">
                <anchor moveWithCells="1" sizeWithCells="1">
                  <from>
                    <xdr:col>13</xdr:col>
                    <xdr:colOff>142875</xdr:colOff>
                    <xdr:row>32</xdr:row>
                    <xdr:rowOff>19050</xdr:rowOff>
                  </from>
                  <to>
                    <xdr:col>14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6" name="Check Box 19">
              <controlPr defaultSize="0" autoFill="0" autoLine="0" autoPict="0">
                <anchor moveWithCells="1" sizeWithCells="1">
                  <from>
                    <xdr:col>21</xdr:col>
                    <xdr:colOff>142875</xdr:colOff>
                    <xdr:row>32</xdr:row>
                    <xdr:rowOff>19050</xdr:rowOff>
                  </from>
                  <to>
                    <xdr:col>22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7" name="Check Box 20">
              <controlPr defaultSize="0" autoFill="0" autoLine="0" autoPict="0">
                <anchor moveWithCells="1" sizeWithCells="1">
                  <from>
                    <xdr:col>13</xdr:col>
                    <xdr:colOff>142875</xdr:colOff>
                    <xdr:row>45</xdr:row>
                    <xdr:rowOff>19050</xdr:rowOff>
                  </from>
                  <to>
                    <xdr:col>14</xdr:col>
                    <xdr:colOff>152400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8" name="Check Box 21">
              <controlPr defaultSize="0" autoFill="0" autoLine="0" autoPict="0">
                <anchor moveWithCells="1" sizeWithCells="1">
                  <from>
                    <xdr:col>21</xdr:col>
                    <xdr:colOff>142875</xdr:colOff>
                    <xdr:row>45</xdr:row>
                    <xdr:rowOff>19050</xdr:rowOff>
                  </from>
                  <to>
                    <xdr:col>22</xdr:col>
                    <xdr:colOff>152400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9" name="Check Box 23">
              <controlPr defaultSize="0" autoFill="0" autoLine="0" autoPict="0">
                <anchor moveWithCells="1" sizeWithCells="1">
                  <from>
                    <xdr:col>13</xdr:col>
                    <xdr:colOff>142875</xdr:colOff>
                    <xdr:row>46</xdr:row>
                    <xdr:rowOff>19050</xdr:rowOff>
                  </from>
                  <to>
                    <xdr:col>14</xdr:col>
                    <xdr:colOff>152400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7B82-57EA-460C-BC1B-A754C6E855CC}">
  <dimension ref="A1:AK121"/>
  <sheetViews>
    <sheetView view="pageBreakPreview" zoomScaleNormal="100" zoomScaleSheetLayoutView="100" zoomScalePageLayoutView="147" workbookViewId="0"/>
  </sheetViews>
  <sheetFormatPr defaultRowHeight="18.75"/>
  <cols>
    <col min="1" max="36" width="2.25" customWidth="1"/>
    <col min="37" max="37" width="2.125" customWidth="1"/>
    <col min="38" max="48" width="2.25" customWidth="1"/>
    <col min="95" max="95" width="8.875" customWidth="1"/>
  </cols>
  <sheetData>
    <row r="1" spans="1:37" ht="30.2" customHeight="1">
      <c r="C1" s="100" t="s">
        <v>28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37" ht="19.7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Z2" s="157"/>
      <c r="AA2" s="157"/>
      <c r="AB2" s="157"/>
      <c r="AC2" s="157"/>
      <c r="AD2" s="13" t="s">
        <v>0</v>
      </c>
      <c r="AE2" s="157"/>
      <c r="AF2" s="157"/>
      <c r="AG2" s="13" t="s">
        <v>1</v>
      </c>
      <c r="AH2" s="157"/>
      <c r="AI2" s="157"/>
      <c r="AJ2" s="13" t="s">
        <v>2</v>
      </c>
    </row>
    <row r="3" spans="1:37" ht="15.75" customHeight="1" thickTop="1" thickBot="1">
      <c r="A3" s="13" t="s">
        <v>112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V3" s="13"/>
      <c r="W3" s="156" t="s">
        <v>26</v>
      </c>
      <c r="X3" s="156"/>
      <c r="Y3" s="156"/>
      <c r="Z3" s="156"/>
      <c r="AA3" s="156"/>
      <c r="AB3" s="136"/>
      <c r="AC3" s="136"/>
      <c r="AD3" s="136"/>
      <c r="AE3" s="136"/>
      <c r="AF3" s="136"/>
      <c r="AG3" s="136"/>
      <c r="AH3" s="136"/>
      <c r="AI3" s="136"/>
      <c r="AJ3" s="136"/>
      <c r="AK3" s="136"/>
    </row>
    <row r="4" spans="1:37" ht="7.9" customHeight="1" thickTop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V4" s="13"/>
      <c r="W4" s="156"/>
      <c r="X4" s="156"/>
      <c r="Y4" s="156"/>
      <c r="Z4" s="156"/>
      <c r="AA4" s="156"/>
      <c r="AB4" s="136"/>
      <c r="AC4" s="136"/>
      <c r="AD4" s="136"/>
      <c r="AE4" s="136"/>
      <c r="AF4" s="136"/>
      <c r="AG4" s="136"/>
      <c r="AH4" s="136"/>
      <c r="AI4" s="136"/>
      <c r="AJ4" s="136"/>
      <c r="AK4" s="136"/>
    </row>
    <row r="5" spans="1:37" ht="11.85" customHeight="1" thickTop="1" thickBot="1">
      <c r="A5" s="13"/>
      <c r="Q5" s="13"/>
      <c r="R5" s="13"/>
      <c r="V5" s="13"/>
      <c r="W5" s="136" t="s">
        <v>27</v>
      </c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</row>
    <row r="6" spans="1:37" ht="11.85" customHeight="1" thickTop="1" thickBot="1">
      <c r="A6" s="13"/>
      <c r="Q6" s="13"/>
      <c r="R6" s="13"/>
      <c r="V6" s="13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</row>
    <row r="7" spans="1:37" ht="11.1" customHeight="1" thickTop="1">
      <c r="A7" s="13"/>
      <c r="Q7" s="13"/>
      <c r="R7" s="13"/>
      <c r="V7" s="13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</row>
    <row r="8" spans="1:37" ht="15.75" customHeight="1">
      <c r="A8" s="13"/>
      <c r="B8" s="13" t="s">
        <v>3</v>
      </c>
      <c r="C8" s="13"/>
      <c r="D8" s="13"/>
      <c r="E8" s="13"/>
      <c r="F8" s="13"/>
      <c r="G8" s="86"/>
      <c r="H8" s="85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</row>
    <row r="9" spans="1:37" ht="15.75" customHeight="1">
      <c r="A9" s="13"/>
      <c r="B9" s="13" t="s">
        <v>70</v>
      </c>
      <c r="C9" s="13"/>
      <c r="D9" s="13"/>
      <c r="E9" s="13"/>
      <c r="F9" s="13"/>
      <c r="G9" s="86"/>
      <c r="H9" s="85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</row>
    <row r="10" spans="1:37" ht="11.8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37" ht="15.75" customHeight="1">
      <c r="A11" s="13"/>
      <c r="B11" s="13"/>
      <c r="C11" s="13"/>
      <c r="D11" s="150" t="s">
        <v>4</v>
      </c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</row>
    <row r="12" spans="1:37" ht="9.1999999999999993" customHeight="1">
      <c r="A12" s="13"/>
      <c r="B12" s="13"/>
      <c r="C12" s="13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</row>
    <row r="13" spans="1:37" ht="15.75" customHeight="1">
      <c r="A13" s="13"/>
      <c r="B13" s="13"/>
      <c r="C13" s="13"/>
      <c r="D13" s="150" t="s">
        <v>5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</row>
    <row r="14" spans="1:37" ht="11.85" customHeight="1">
      <c r="A14" s="13"/>
      <c r="B14" s="13"/>
      <c r="C14" s="13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</row>
    <row r="15" spans="1:37" ht="15.75" customHeight="1">
      <c r="A15" s="140" t="s">
        <v>59</v>
      </c>
      <c r="B15" s="140"/>
      <c r="C15" s="140"/>
      <c r="D15" s="140"/>
      <c r="E15" s="140"/>
      <c r="F15" s="140"/>
      <c r="G15" s="132" t="s">
        <v>75</v>
      </c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</row>
    <row r="16" spans="1:37" ht="15.75" customHeight="1">
      <c r="A16" s="140" t="s">
        <v>6</v>
      </c>
      <c r="B16" s="140"/>
      <c r="C16" s="140"/>
      <c r="D16" s="140"/>
      <c r="E16" s="140"/>
      <c r="F16" s="140"/>
      <c r="G16" s="28" t="s">
        <v>42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37" ht="15.75" customHeight="1">
      <c r="A17" s="140" t="s">
        <v>19</v>
      </c>
      <c r="B17" s="140"/>
      <c r="C17" s="140"/>
      <c r="D17" s="140"/>
      <c r="E17" s="140"/>
      <c r="F17" s="140"/>
      <c r="G17" s="22" t="s">
        <v>49</v>
      </c>
      <c r="H17" s="22"/>
      <c r="I17" s="13"/>
      <c r="J17" s="13"/>
      <c r="K17" s="24"/>
      <c r="L17" s="21"/>
      <c r="M17" s="13"/>
      <c r="N17" s="13"/>
      <c r="P17" s="21"/>
      <c r="Q17" s="13"/>
      <c r="R17" s="13"/>
      <c r="S17" s="13"/>
      <c r="V17" s="13"/>
      <c r="W17" s="21"/>
      <c r="X17" s="22"/>
      <c r="AA17" s="13"/>
    </row>
    <row r="18" spans="1:37" ht="6.6" customHeight="1">
      <c r="G18" s="21"/>
      <c r="H18" s="22"/>
      <c r="I18" s="13"/>
      <c r="J18" s="13"/>
      <c r="K18" s="13"/>
      <c r="Q18" s="23"/>
      <c r="R18" s="37"/>
      <c r="S18" s="37"/>
      <c r="T18" s="37"/>
      <c r="U18" s="37"/>
      <c r="V18" s="37"/>
      <c r="W18" s="37"/>
      <c r="X18" s="32"/>
      <c r="Y18" s="32"/>
      <c r="Z18" s="7"/>
      <c r="AA18" s="32"/>
      <c r="AB18" s="32"/>
      <c r="AC18" s="32"/>
      <c r="AD18" s="13"/>
      <c r="AE18" s="13"/>
    </row>
    <row r="19" spans="1:37" ht="22.35" customHeight="1">
      <c r="D19" s="13"/>
      <c r="E19" s="13"/>
      <c r="F19" s="34"/>
      <c r="G19" s="133" t="s">
        <v>52</v>
      </c>
      <c r="H19" s="134"/>
      <c r="I19" s="134"/>
      <c r="J19" s="134"/>
      <c r="K19" s="134"/>
      <c r="L19" s="134"/>
      <c r="M19" s="134"/>
      <c r="N19" s="134"/>
      <c r="O19" s="134"/>
      <c r="P19" s="134"/>
      <c r="Q19" s="135"/>
      <c r="R19" s="151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26" t="s">
        <v>13</v>
      </c>
      <c r="AD19" s="27"/>
      <c r="AE19" s="13"/>
      <c r="AF19" s="13"/>
    </row>
    <row r="20" spans="1:37" ht="22.35" customHeight="1">
      <c r="D20" s="13"/>
      <c r="E20" s="13"/>
      <c r="F20" s="34"/>
      <c r="G20" s="153" t="s">
        <v>53</v>
      </c>
      <c r="H20" s="154"/>
      <c r="I20" s="154"/>
      <c r="J20" s="154"/>
      <c r="K20" s="154"/>
      <c r="L20" s="154"/>
      <c r="M20" s="154"/>
      <c r="N20" s="154"/>
      <c r="O20" s="154"/>
      <c r="P20" s="154"/>
      <c r="Q20" s="155"/>
      <c r="R20" s="129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32"/>
      <c r="AD20" s="38"/>
      <c r="AE20" s="35"/>
      <c r="AF20" s="13"/>
    </row>
    <row r="21" spans="1:37" ht="22.35" customHeight="1">
      <c r="D21" s="13"/>
      <c r="E21" s="13"/>
      <c r="F21" s="34"/>
      <c r="G21" s="146" t="s">
        <v>54</v>
      </c>
      <c r="H21" s="147"/>
      <c r="I21" s="147"/>
      <c r="J21" s="147"/>
      <c r="K21" s="147"/>
      <c r="L21" s="147"/>
      <c r="M21" s="147"/>
      <c r="N21" s="147"/>
      <c r="O21" s="147"/>
      <c r="P21" s="147"/>
      <c r="Q21" s="148"/>
      <c r="R21" s="149">
        <f>ROUNDDOWN(R19*R20,0)</f>
        <v>0</v>
      </c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48" t="s">
        <v>15</v>
      </c>
      <c r="AD21" s="91"/>
      <c r="AE21" s="13"/>
      <c r="AF21" s="13"/>
    </row>
    <row r="22" spans="1:37" ht="22.35" customHeight="1">
      <c r="D22" s="13"/>
      <c r="E22" s="13"/>
      <c r="F22" s="34"/>
      <c r="G22" s="133" t="s">
        <v>55</v>
      </c>
      <c r="H22" s="134"/>
      <c r="I22" s="134"/>
      <c r="J22" s="134"/>
      <c r="K22" s="134"/>
      <c r="L22" s="134"/>
      <c r="M22" s="134"/>
      <c r="N22" s="134"/>
      <c r="O22" s="134"/>
      <c r="P22" s="134"/>
      <c r="Q22" s="135"/>
      <c r="R22" s="129">
        <f>ROUNDDOWN(R21*10%,0)</f>
        <v>0</v>
      </c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26" t="s">
        <v>15</v>
      </c>
      <c r="AD22" s="27"/>
      <c r="AE22" s="18"/>
    </row>
    <row r="23" spans="1:37" ht="22.35" customHeight="1">
      <c r="D23" s="13"/>
      <c r="E23" s="13"/>
      <c r="F23" s="34"/>
      <c r="G23" s="141" t="s">
        <v>56</v>
      </c>
      <c r="H23" s="142"/>
      <c r="I23" s="142"/>
      <c r="J23" s="142"/>
      <c r="K23" s="142"/>
      <c r="L23" s="142"/>
      <c r="M23" s="142"/>
      <c r="N23" s="142"/>
      <c r="O23" s="142"/>
      <c r="P23" s="142"/>
      <c r="Q23" s="143"/>
      <c r="R23" s="144">
        <f>SUM(R21:AB22)</f>
        <v>0</v>
      </c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49" t="s">
        <v>13</v>
      </c>
      <c r="AD23" s="50"/>
      <c r="AE23" s="35"/>
      <c r="AF23" s="13"/>
    </row>
    <row r="24" spans="1:37" ht="21.4" customHeight="1">
      <c r="D24" s="13"/>
      <c r="E24" s="13"/>
      <c r="F24" s="13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13"/>
      <c r="AD24" s="13"/>
      <c r="AE24" s="13"/>
      <c r="AF24" s="13"/>
    </row>
    <row r="25" spans="1:37" ht="17.649999999999999" customHeight="1">
      <c r="D25" s="13"/>
      <c r="E25" s="13"/>
      <c r="F25" s="13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13"/>
      <c r="AD25" s="13"/>
      <c r="AE25" s="13"/>
      <c r="AF25" s="13"/>
    </row>
    <row r="26" spans="1:37" ht="17.649999999999999" customHeight="1">
      <c r="D26" s="13"/>
      <c r="E26" s="13"/>
      <c r="F26" s="13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13"/>
      <c r="AD26" s="13"/>
      <c r="AE26" s="13"/>
      <c r="AF26" s="13"/>
    </row>
    <row r="27" spans="1:37" ht="9.9499999999999993" customHeight="1">
      <c r="C27" s="25"/>
    </row>
    <row r="28" spans="1:37" ht="7.1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8" t="s">
        <v>14</v>
      </c>
      <c r="P28" s="98"/>
      <c r="Q28" s="98"/>
      <c r="R28" s="98"/>
      <c r="S28" s="98"/>
      <c r="T28" s="98"/>
      <c r="U28" s="98"/>
      <c r="V28" s="98"/>
      <c r="W28" s="98"/>
      <c r="X28" s="9"/>
      <c r="Y28" s="9"/>
      <c r="Z28" s="9"/>
      <c r="AA28" s="9"/>
      <c r="AB28" s="9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ht="6.6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8"/>
      <c r="P29" s="98"/>
      <c r="Q29" s="98"/>
      <c r="R29" s="98"/>
      <c r="S29" s="98"/>
      <c r="T29" s="98"/>
      <c r="U29" s="98"/>
      <c r="V29" s="98"/>
      <c r="W29" s="98"/>
      <c r="X29" s="10"/>
      <c r="Y29" s="10"/>
      <c r="Z29" s="10"/>
      <c r="AA29" s="10"/>
      <c r="AB29" s="10"/>
      <c r="AC29" s="10"/>
      <c r="AD29" s="12"/>
      <c r="AE29" s="12"/>
      <c r="AF29" s="12"/>
      <c r="AG29" s="12"/>
      <c r="AH29" s="12"/>
      <c r="AI29" s="12"/>
      <c r="AJ29" s="12"/>
      <c r="AK29" s="12"/>
    </row>
    <row r="30" spans="1:37" ht="6.6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8"/>
      <c r="P30" s="8"/>
      <c r="Q30" s="8"/>
      <c r="R30" s="8"/>
      <c r="S30" s="8"/>
      <c r="T30" s="8"/>
      <c r="U30" s="8"/>
      <c r="V30" s="8"/>
      <c r="W30" s="8"/>
      <c r="X30" s="3"/>
      <c r="Y30" s="3"/>
      <c r="Z30" s="3"/>
      <c r="AA30" s="3"/>
      <c r="AB30" s="3"/>
      <c r="AC30" s="3"/>
    </row>
    <row r="31" spans="1:37" ht="6.6" customHeight="1" thickBo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8"/>
      <c r="P31" s="8"/>
      <c r="Q31" s="8"/>
      <c r="R31" s="8"/>
      <c r="S31" s="8"/>
      <c r="T31" s="8"/>
      <c r="U31" s="8"/>
      <c r="V31" s="8"/>
      <c r="W31" s="8"/>
      <c r="X31" s="3"/>
      <c r="Y31" s="3"/>
      <c r="Z31" s="3"/>
      <c r="AA31" s="3"/>
      <c r="AB31" s="3"/>
      <c r="AC31" s="3"/>
    </row>
    <row r="32" spans="1:37" ht="11.85" customHeight="1" thickTop="1" thickBot="1">
      <c r="O32" s="39"/>
      <c r="P32" s="39"/>
      <c r="Q32" s="39"/>
      <c r="R32" s="39"/>
      <c r="S32" s="39"/>
      <c r="T32" s="39"/>
      <c r="U32" s="39"/>
      <c r="V32" s="39"/>
      <c r="W32" s="136" t="s">
        <v>27</v>
      </c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</row>
    <row r="33" spans="1:37" ht="11.85" customHeight="1" thickTop="1" thickBot="1">
      <c r="O33" s="39"/>
      <c r="P33" s="39"/>
      <c r="Q33" s="39"/>
      <c r="R33" s="39"/>
      <c r="S33" s="39"/>
      <c r="T33" s="39"/>
      <c r="U33" s="39"/>
      <c r="V33" s="39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</row>
    <row r="34" spans="1:37" ht="11.85" customHeight="1" thickTop="1">
      <c r="O34" s="39"/>
      <c r="P34" s="39"/>
      <c r="Q34" s="39"/>
      <c r="R34" s="39"/>
      <c r="S34" s="39"/>
      <c r="T34" s="39"/>
      <c r="U34" s="39"/>
      <c r="V34" s="3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</row>
    <row r="35" spans="1:37" ht="15.75" customHeight="1">
      <c r="A35" s="140" t="s">
        <v>59</v>
      </c>
      <c r="B35" s="140"/>
      <c r="C35" s="140"/>
      <c r="D35" s="140"/>
      <c r="E35" s="140"/>
      <c r="F35" s="140"/>
      <c r="G35" s="20" t="str">
        <f>G15</f>
        <v>密閉式石油ストーブ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37" ht="15.75" customHeight="1">
      <c r="A36" s="140" t="s">
        <v>6</v>
      </c>
      <c r="B36" s="140"/>
      <c r="C36" s="140"/>
      <c r="D36" s="140"/>
      <c r="E36" s="140"/>
      <c r="F36" s="140"/>
      <c r="G36" s="20" t="str">
        <f>G16</f>
        <v>JHIA-6277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37" ht="15.75" customHeight="1">
      <c r="A37" s="140" t="s">
        <v>20</v>
      </c>
      <c r="B37" s="140"/>
      <c r="C37" s="140"/>
      <c r="D37" s="140"/>
      <c r="E37" s="140"/>
      <c r="F37" s="140"/>
      <c r="G37" s="22" t="s">
        <v>51</v>
      </c>
      <c r="I37" s="13"/>
      <c r="J37" s="13"/>
      <c r="K37" s="13"/>
      <c r="O37" s="21"/>
      <c r="P37" s="22"/>
      <c r="Q37" s="13"/>
      <c r="R37" s="13"/>
      <c r="S37" s="13"/>
      <c r="V37" s="13"/>
      <c r="Z37" s="21"/>
      <c r="AA37" s="22"/>
      <c r="AB37" s="21"/>
      <c r="AD37" s="13"/>
    </row>
    <row r="38" spans="1:37" ht="5.25" customHeight="1">
      <c r="G38" s="30"/>
      <c r="H38" s="31"/>
      <c r="I38" s="32"/>
      <c r="J38" s="32"/>
      <c r="K38" s="32"/>
      <c r="L38" s="7"/>
      <c r="M38" s="7"/>
      <c r="N38" s="7"/>
      <c r="O38" s="7"/>
      <c r="P38" s="7"/>
      <c r="Q38" s="33"/>
      <c r="R38" s="37"/>
      <c r="S38" s="37"/>
      <c r="T38" s="24"/>
      <c r="U38" s="24"/>
      <c r="V38" s="24"/>
      <c r="W38" s="24"/>
      <c r="X38" s="13"/>
      <c r="Y38" s="13"/>
      <c r="AA38" s="13"/>
      <c r="AB38" s="13"/>
      <c r="AC38" s="13"/>
      <c r="AD38" s="13"/>
      <c r="AE38" s="13"/>
    </row>
    <row r="39" spans="1:37" ht="22.35" customHeight="1">
      <c r="D39" s="13"/>
      <c r="E39" s="13"/>
      <c r="F39" s="34"/>
      <c r="G39" s="133" t="s">
        <v>50</v>
      </c>
      <c r="H39" s="134"/>
      <c r="I39" s="134"/>
      <c r="J39" s="134"/>
      <c r="K39" s="134"/>
      <c r="L39" s="134"/>
      <c r="M39" s="134"/>
      <c r="N39" s="134"/>
      <c r="O39" s="134"/>
      <c r="P39" s="134"/>
      <c r="Q39" s="135"/>
      <c r="R39" s="137"/>
      <c r="S39" s="138"/>
      <c r="T39" s="138"/>
      <c r="U39" s="138"/>
      <c r="V39" s="40" t="s">
        <v>31</v>
      </c>
      <c r="W39" s="139">
        <f>1000*R39</f>
        <v>0</v>
      </c>
      <c r="X39" s="139"/>
      <c r="Y39" s="139"/>
      <c r="Z39" s="139"/>
      <c r="AA39" s="139"/>
      <c r="AB39" s="139"/>
      <c r="AC39" s="26" t="s">
        <v>15</v>
      </c>
      <c r="AD39" s="27"/>
      <c r="AE39" s="13"/>
      <c r="AF39" s="13"/>
      <c r="AG39" s="13"/>
      <c r="AH39" s="13"/>
      <c r="AI39" s="13"/>
    </row>
    <row r="40" spans="1:37" ht="22.35" customHeight="1">
      <c r="C40" s="13"/>
      <c r="D40" s="13"/>
      <c r="E40" s="13"/>
      <c r="F40" s="5"/>
      <c r="G40" s="133" t="s">
        <v>57</v>
      </c>
      <c r="H40" s="134"/>
      <c r="I40" s="134"/>
      <c r="J40" s="134"/>
      <c r="K40" s="134"/>
      <c r="L40" s="134"/>
      <c r="M40" s="134"/>
      <c r="N40" s="134"/>
      <c r="O40" s="134"/>
      <c r="P40" s="134"/>
      <c r="Q40" s="135"/>
      <c r="R40" s="129">
        <f>ROUNDDOWN(W39*10%,0)</f>
        <v>0</v>
      </c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32" t="s">
        <v>13</v>
      </c>
      <c r="AD40" s="38"/>
      <c r="AE40" s="13"/>
    </row>
    <row r="41" spans="1:37" ht="22.35" customHeight="1">
      <c r="C41" s="13"/>
      <c r="D41" s="13"/>
      <c r="E41" s="13"/>
      <c r="F41" s="34"/>
      <c r="G41" s="133" t="s">
        <v>58</v>
      </c>
      <c r="H41" s="134"/>
      <c r="I41" s="134"/>
      <c r="J41" s="134"/>
      <c r="K41" s="134"/>
      <c r="L41" s="134"/>
      <c r="M41" s="134"/>
      <c r="N41" s="134"/>
      <c r="O41" s="134"/>
      <c r="P41" s="134"/>
      <c r="Q41" s="135"/>
      <c r="R41" s="129">
        <f>SUM(W39,R40)</f>
        <v>0</v>
      </c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32" t="s">
        <v>13</v>
      </c>
      <c r="AD41" s="38"/>
      <c r="AE41" s="13"/>
    </row>
    <row r="42" spans="1:37" ht="13.7" customHeight="1">
      <c r="Q42" s="41"/>
      <c r="R42" s="41"/>
      <c r="S42" s="41"/>
      <c r="T42" s="41"/>
      <c r="X42" s="41"/>
      <c r="Y42" s="41"/>
      <c r="Z42" s="41"/>
      <c r="AA42" s="41"/>
      <c r="AB42" s="41"/>
      <c r="AC42" s="41"/>
      <c r="AD42" s="41"/>
    </row>
    <row r="43" spans="1:37" ht="13.7" customHeight="1"/>
    <row r="44" spans="1:37" ht="13.7" customHeight="1"/>
    <row r="45" spans="1:37" ht="16.35000000000000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7" ht="13.7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7" ht="10.5" customHeight="1">
      <c r="A47" s="3"/>
      <c r="B47" s="3"/>
      <c r="C47" s="3"/>
      <c r="D47" s="3"/>
      <c r="E47" s="3"/>
      <c r="F47" s="3"/>
      <c r="G47" s="3"/>
      <c r="H47" s="3"/>
      <c r="I47" s="3"/>
      <c r="Q47" s="4"/>
      <c r="R47" s="4"/>
      <c r="S47" s="4"/>
      <c r="U47" s="6"/>
      <c r="V47" s="6"/>
      <c r="W47" s="6"/>
      <c r="X47" s="6"/>
      <c r="Y47" s="6"/>
      <c r="Z47" s="6"/>
      <c r="AA47" s="6"/>
      <c r="AB47" s="3"/>
      <c r="AC47" s="3"/>
    </row>
    <row r="48" spans="1:37" ht="11.85" customHeight="1">
      <c r="A48" s="2"/>
      <c r="B48" s="2"/>
      <c r="C48" s="2" t="s">
        <v>21</v>
      </c>
      <c r="D48" s="13"/>
      <c r="E48" s="13"/>
      <c r="F48" s="13"/>
      <c r="G48" s="13"/>
      <c r="H48" s="13"/>
      <c r="I48" s="13"/>
      <c r="J48" s="13"/>
      <c r="K48" s="2"/>
      <c r="L48" s="2"/>
      <c r="M48" s="2"/>
      <c r="N48" s="14"/>
      <c r="O48" s="103" t="s">
        <v>23</v>
      </c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5"/>
      <c r="AB48" s="104" t="s">
        <v>24</v>
      </c>
      <c r="AC48" s="104"/>
      <c r="AD48" s="104"/>
      <c r="AE48" s="104"/>
      <c r="AF48" s="104"/>
      <c r="AG48" s="104"/>
      <c r="AH48" s="104"/>
      <c r="AI48" s="104"/>
      <c r="AJ48" s="104"/>
      <c r="AK48" s="105"/>
    </row>
    <row r="49" spans="1:37" ht="11.85" customHeight="1">
      <c r="A49" s="2"/>
      <c r="B49" s="2"/>
      <c r="C49" s="2" t="s">
        <v>22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14"/>
      <c r="O49" s="106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8"/>
      <c r="AB49" s="107"/>
      <c r="AC49" s="107"/>
      <c r="AD49" s="107"/>
      <c r="AE49" s="107"/>
      <c r="AF49" s="107"/>
      <c r="AG49" s="107"/>
      <c r="AH49" s="107"/>
      <c r="AI49" s="107"/>
      <c r="AJ49" s="107"/>
      <c r="AK49" s="108"/>
    </row>
    <row r="50" spans="1:37" ht="12.9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37" ht="12.9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37" ht="12.95" customHeight="1">
      <c r="A52" s="3" t="s">
        <v>71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37" ht="12.95" customHeight="1">
      <c r="A53" s="43" t="s">
        <v>60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5"/>
      <c r="Q53" s="3"/>
      <c r="R53" s="78" t="s">
        <v>106</v>
      </c>
      <c r="S53" s="83" t="s">
        <v>111</v>
      </c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78"/>
      <c r="AE53" s="78"/>
      <c r="AF53" s="78"/>
      <c r="AG53" s="78"/>
      <c r="AH53" s="78"/>
      <c r="AI53" s="78"/>
      <c r="AJ53" s="78"/>
    </row>
    <row r="54" spans="1:37" ht="12.95" customHeight="1">
      <c r="A54" s="46" t="s">
        <v>72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7"/>
      <c r="Q54" s="3"/>
      <c r="R54" s="84" t="s">
        <v>105</v>
      </c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78"/>
      <c r="AE54" s="78"/>
      <c r="AF54" s="78"/>
      <c r="AG54" s="78"/>
      <c r="AH54" s="78"/>
      <c r="AI54" s="78"/>
      <c r="AJ54" s="78"/>
    </row>
    <row r="55" spans="1:37" ht="12.95" customHeight="1">
      <c r="A55" s="46" t="s">
        <v>73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7"/>
      <c r="Q55" s="3"/>
      <c r="R55" s="84" t="s">
        <v>107</v>
      </c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78"/>
      <c r="AE55" s="78"/>
      <c r="AF55" s="78"/>
      <c r="AG55" s="78"/>
      <c r="AH55" s="78"/>
      <c r="AI55" s="78"/>
      <c r="AJ55" s="78"/>
    </row>
    <row r="56" spans="1:37" ht="12.95" customHeight="1">
      <c r="A56" s="46" t="s">
        <v>74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7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37" ht="12.95" customHeight="1">
      <c r="A57" s="46" t="s">
        <v>75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7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37" ht="12.95" customHeight="1">
      <c r="A58" s="46" t="s">
        <v>76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7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37" ht="12.95" customHeight="1">
      <c r="A59" s="46" t="s">
        <v>77</v>
      </c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7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37" ht="12.95" customHeight="1">
      <c r="A60" s="46" t="s">
        <v>78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7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37" ht="12.95" customHeight="1">
      <c r="A61" s="46" t="s">
        <v>79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7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7" ht="12.95" customHeight="1">
      <c r="A62" s="46" t="s">
        <v>80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7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7" ht="12.95" customHeight="1">
      <c r="A63" s="46" t="s">
        <v>81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7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7" ht="12.95" customHeight="1">
      <c r="A64" s="46" t="s">
        <v>108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7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46" t="s">
        <v>82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7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46" t="s">
        <v>83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7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46" t="s">
        <v>84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7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46" t="s">
        <v>85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7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46" t="s">
        <v>86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7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46" t="s">
        <v>109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7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46" t="s">
        <v>87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7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46" t="s">
        <v>88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7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46" t="s">
        <v>89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7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46" t="s">
        <v>90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7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46" t="s">
        <v>91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7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46" t="s">
        <v>92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7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46" t="s">
        <v>93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7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46" t="s">
        <v>94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7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46" t="s">
        <v>95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7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46" t="s">
        <v>96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7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</sheetData>
  <mergeCells count="39">
    <mergeCell ref="C1:AI1"/>
    <mergeCell ref="W3:AA4"/>
    <mergeCell ref="AB3:AK4"/>
    <mergeCell ref="Z2:AC2"/>
    <mergeCell ref="AH2:AI2"/>
    <mergeCell ref="AE2:AF2"/>
    <mergeCell ref="G21:Q21"/>
    <mergeCell ref="R21:AB21"/>
    <mergeCell ref="W5:AA6"/>
    <mergeCell ref="AB5:AK6"/>
    <mergeCell ref="D11:AG11"/>
    <mergeCell ref="D13:AG13"/>
    <mergeCell ref="A15:F15"/>
    <mergeCell ref="A16:F16"/>
    <mergeCell ref="A17:F17"/>
    <mergeCell ref="G19:Q19"/>
    <mergeCell ref="R19:AB19"/>
    <mergeCell ref="G20:Q20"/>
    <mergeCell ref="R20:AB20"/>
    <mergeCell ref="G15:AD15"/>
    <mergeCell ref="G22:Q22"/>
    <mergeCell ref="R22:AB22"/>
    <mergeCell ref="G23:Q23"/>
    <mergeCell ref="R23:AB23"/>
    <mergeCell ref="O28:W29"/>
    <mergeCell ref="W32:AA33"/>
    <mergeCell ref="AB32:AK33"/>
    <mergeCell ref="R39:U39"/>
    <mergeCell ref="W39:AB39"/>
    <mergeCell ref="A35:F35"/>
    <mergeCell ref="A36:F36"/>
    <mergeCell ref="A37:F37"/>
    <mergeCell ref="G39:Q39"/>
    <mergeCell ref="G40:Q40"/>
    <mergeCell ref="R40:AB40"/>
    <mergeCell ref="G41:Q41"/>
    <mergeCell ref="R41:AB41"/>
    <mergeCell ref="O48:AA49"/>
    <mergeCell ref="AB48:AK49"/>
  </mergeCells>
  <phoneticPr fontId="1"/>
  <dataValidations disablePrompts="1" count="1">
    <dataValidation type="list" allowBlank="1" showInputMessage="1" showErrorMessage="1" sqref="G15:AD15" xr:uid="{ADF75A64-1FB8-4444-8598-75C02C96A9F2}">
      <formula1>$A$54:$A$80</formula1>
    </dataValidation>
  </dataValidations>
  <pageMargins left="0.70866141732283472" right="0.51181102362204722" top="0.62992125984251968" bottom="0.55118110236220474" header="0.39370078740157483" footer="0.51181102362204722"/>
  <pageSetup paperSize="9" scale="99" orientation="portrait" r:id="rId1"/>
  <headerFooter>
    <oddHeader>&amp;R&amp;10（様式防２-２）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防2-1</vt:lpstr>
      <vt:lpstr>防2-2</vt:lpstr>
      <vt:lpstr>防2-1(機能付)</vt:lpstr>
      <vt:lpstr>防2-2(機能付)</vt:lpstr>
      <vt:lpstr>'防2-1(機能付)'!Print_Area</vt:lpstr>
      <vt:lpstr>'防2-2(機能付)'!Print_Area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宍倉 謙秀</dc:creator>
  <cp:lastModifiedBy>阪口 麻里</cp:lastModifiedBy>
  <cp:lastPrinted>2023-08-22T04:55:01Z</cp:lastPrinted>
  <dcterms:created xsi:type="dcterms:W3CDTF">2023-02-16T00:10:38Z</dcterms:created>
  <dcterms:modified xsi:type="dcterms:W3CDTF">2023-08-25T01:36:00Z</dcterms:modified>
</cp:coreProperties>
</file>